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e360.sharepoint.com/sites/BUSustainabilityTeamMeetingFolder/Shared Documents/General/08 - Supplier engagement 2026/Supplier Portal Content FY26/"/>
    </mc:Choice>
  </mc:AlternateContent>
  <xr:revisionPtr revIDLastSave="184" documentId="13_ncr:1_{3DECA85D-C271-48A9-AEB2-2BCF9D825ACF}" xr6:coauthVersionLast="47" xr6:coauthVersionMax="47" xr10:uidLastSave="{7EA1AADA-924E-49FA-B115-14BE21ECCBDA}"/>
  <bookViews>
    <workbookView xWindow="-28920" yWindow="-15" windowWidth="29040" windowHeight="15720" firstSheet="2" activeTab="3" xr2:uid="{E870CF1E-9D7E-46F1-9427-DE7FA46B2F96}"/>
  </bookViews>
  <sheets>
    <sheet name="Guide - Read before use" sheetId="3" r:id="rId1"/>
    <sheet name="Instructions" sheetId="2" r:id="rId2"/>
    <sheet name="Calculator" sheetId="1" r:id="rId3"/>
    <sheet name="Result Template" sheetId="6" r:id="rId4"/>
    <sheet name="Drop Down"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6" l="1"/>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5" i="6"/>
  <c r="C6" i="6" l="1"/>
  <c r="E6" i="6"/>
  <c r="G6" i="6"/>
  <c r="N6" i="6" s="1"/>
  <c r="S6" i="6"/>
  <c r="T6" i="6"/>
  <c r="U6" i="6"/>
  <c r="C7" i="6"/>
  <c r="E7" i="6"/>
  <c r="G7" i="6"/>
  <c r="N7" i="6" s="1"/>
  <c r="S7" i="6"/>
  <c r="T7" i="6"/>
  <c r="U7" i="6"/>
  <c r="C8" i="6"/>
  <c r="E8" i="6"/>
  <c r="G8" i="6"/>
  <c r="N8" i="6" s="1"/>
  <c r="S8" i="6"/>
  <c r="T8" i="6"/>
  <c r="U8" i="6"/>
  <c r="C9" i="6"/>
  <c r="E9" i="6"/>
  <c r="G9" i="6"/>
  <c r="N9" i="6" s="1"/>
  <c r="S9" i="6"/>
  <c r="T9" i="6"/>
  <c r="U9" i="6"/>
  <c r="C10" i="6"/>
  <c r="E10" i="6"/>
  <c r="G10" i="6"/>
  <c r="N10" i="6" s="1"/>
  <c r="S10" i="6"/>
  <c r="T10" i="6"/>
  <c r="U10" i="6"/>
  <c r="C11" i="6"/>
  <c r="E11" i="6"/>
  <c r="G11" i="6"/>
  <c r="N11" i="6"/>
  <c r="S11" i="6"/>
  <c r="T11" i="6"/>
  <c r="U11" i="6"/>
  <c r="C12" i="6"/>
  <c r="E12" i="6"/>
  <c r="G12" i="6"/>
  <c r="N12" i="6" s="1"/>
  <c r="S12" i="6"/>
  <c r="T12" i="6"/>
  <c r="U12" i="6"/>
  <c r="C13" i="6"/>
  <c r="E13" i="6"/>
  <c r="G13" i="6"/>
  <c r="N13" i="6" s="1"/>
  <c r="S13" i="6"/>
  <c r="T13" i="6"/>
  <c r="U13" i="6"/>
  <c r="C14" i="6"/>
  <c r="E14" i="6"/>
  <c r="G14" i="6"/>
  <c r="N14" i="6" s="1"/>
  <c r="S14" i="6"/>
  <c r="T14" i="6"/>
  <c r="U14" i="6"/>
  <c r="C15" i="6"/>
  <c r="E15" i="6"/>
  <c r="G15" i="6"/>
  <c r="N15" i="6" s="1"/>
  <c r="S15" i="6"/>
  <c r="T15" i="6"/>
  <c r="U15" i="6"/>
  <c r="C16" i="6"/>
  <c r="E16" i="6"/>
  <c r="G16" i="6"/>
  <c r="N16" i="6" s="1"/>
  <c r="S16" i="6"/>
  <c r="T16" i="6"/>
  <c r="U16" i="6"/>
  <c r="C17" i="6"/>
  <c r="E17" i="6"/>
  <c r="G17" i="6"/>
  <c r="N17" i="6" s="1"/>
  <c r="S17" i="6"/>
  <c r="T17" i="6"/>
  <c r="U17" i="6"/>
  <c r="C18" i="6"/>
  <c r="E18" i="6"/>
  <c r="G18" i="6"/>
  <c r="N18" i="6" s="1"/>
  <c r="S18" i="6"/>
  <c r="T18" i="6"/>
  <c r="U18" i="6"/>
  <c r="C19" i="6"/>
  <c r="E19" i="6"/>
  <c r="G19" i="6"/>
  <c r="N19" i="6" s="1"/>
  <c r="S19" i="6"/>
  <c r="T19" i="6"/>
  <c r="U19" i="6"/>
  <c r="C20" i="6"/>
  <c r="E20" i="6"/>
  <c r="G20" i="6"/>
  <c r="N20" i="6" s="1"/>
  <c r="S20" i="6"/>
  <c r="T20" i="6"/>
  <c r="U20" i="6"/>
  <c r="C21" i="6"/>
  <c r="E21" i="6"/>
  <c r="G21" i="6"/>
  <c r="N21" i="6" s="1"/>
  <c r="S21" i="6"/>
  <c r="T21" i="6"/>
  <c r="U21" i="6"/>
  <c r="C22" i="6"/>
  <c r="E22" i="6"/>
  <c r="G22" i="6"/>
  <c r="N22" i="6" s="1"/>
  <c r="S22" i="6"/>
  <c r="T22" i="6"/>
  <c r="U22" i="6"/>
  <c r="C23" i="6"/>
  <c r="E23" i="6"/>
  <c r="G23" i="6"/>
  <c r="N23" i="6" s="1"/>
  <c r="S23" i="6"/>
  <c r="T23" i="6"/>
  <c r="U23" i="6"/>
  <c r="C24" i="6"/>
  <c r="E24" i="6"/>
  <c r="G24" i="6"/>
  <c r="N24" i="6" s="1"/>
  <c r="S24" i="6"/>
  <c r="T24" i="6"/>
  <c r="U24" i="6"/>
  <c r="C25" i="6"/>
  <c r="E25" i="6"/>
  <c r="G25" i="6"/>
  <c r="N25" i="6" s="1"/>
  <c r="S25" i="6"/>
  <c r="T25" i="6"/>
  <c r="U25" i="6"/>
  <c r="C26" i="6"/>
  <c r="E26" i="6"/>
  <c r="G26" i="6"/>
  <c r="N26" i="6" s="1"/>
  <c r="S26" i="6"/>
  <c r="T26" i="6"/>
  <c r="U26" i="6"/>
  <c r="C27" i="6"/>
  <c r="E27" i="6"/>
  <c r="G27" i="6"/>
  <c r="N27" i="6" s="1"/>
  <c r="S27" i="6"/>
  <c r="T27" i="6"/>
  <c r="U27" i="6"/>
  <c r="C28" i="6"/>
  <c r="E28" i="6"/>
  <c r="G28" i="6"/>
  <c r="N28" i="6" s="1"/>
  <c r="S28" i="6"/>
  <c r="T28" i="6"/>
  <c r="U28" i="6"/>
  <c r="C29" i="6"/>
  <c r="E29" i="6"/>
  <c r="G29" i="6"/>
  <c r="N29" i="6" s="1"/>
  <c r="S29" i="6"/>
  <c r="T29" i="6"/>
  <c r="U29" i="6"/>
  <c r="C30" i="6"/>
  <c r="E30" i="6"/>
  <c r="G30" i="6"/>
  <c r="N30" i="6" s="1"/>
  <c r="S30" i="6"/>
  <c r="T30" i="6"/>
  <c r="U30" i="6"/>
  <c r="C31" i="6"/>
  <c r="E31" i="6"/>
  <c r="G31" i="6"/>
  <c r="N31" i="6" s="1"/>
  <c r="S31" i="6"/>
  <c r="T31" i="6"/>
  <c r="U31" i="6"/>
  <c r="C32" i="6"/>
  <c r="E32" i="6"/>
  <c r="G32" i="6"/>
  <c r="N32" i="6" s="1"/>
  <c r="S32" i="6"/>
  <c r="T32" i="6"/>
  <c r="U32" i="6"/>
  <c r="C33" i="6"/>
  <c r="E33" i="6"/>
  <c r="G33" i="6"/>
  <c r="N33" i="6" s="1"/>
  <c r="S33" i="6"/>
  <c r="T33" i="6"/>
  <c r="U33" i="6"/>
  <c r="C34" i="6"/>
  <c r="E34" i="6"/>
  <c r="G34" i="6"/>
  <c r="N34" i="6" s="1"/>
  <c r="S34" i="6"/>
  <c r="T34" i="6"/>
  <c r="U34" i="6"/>
  <c r="C35" i="6"/>
  <c r="E35" i="6"/>
  <c r="G35" i="6"/>
  <c r="N35" i="6" s="1"/>
  <c r="S35" i="6"/>
  <c r="T35" i="6"/>
  <c r="U35" i="6"/>
  <c r="C36" i="6"/>
  <c r="E36" i="6"/>
  <c r="G36" i="6"/>
  <c r="N36" i="6" s="1"/>
  <c r="S36" i="6"/>
  <c r="T36" i="6"/>
  <c r="U36" i="6"/>
  <c r="C37" i="6"/>
  <c r="E37" i="6"/>
  <c r="G37" i="6"/>
  <c r="N37" i="6" s="1"/>
  <c r="S37" i="6"/>
  <c r="T37" i="6"/>
  <c r="U37" i="6"/>
  <c r="C38" i="6"/>
  <c r="E38" i="6"/>
  <c r="G38" i="6"/>
  <c r="N38" i="6" s="1"/>
  <c r="S38" i="6"/>
  <c r="T38" i="6"/>
  <c r="U38" i="6"/>
  <c r="C39" i="6"/>
  <c r="E39" i="6"/>
  <c r="G39" i="6"/>
  <c r="N39" i="6" s="1"/>
  <c r="S39" i="6"/>
  <c r="T39" i="6"/>
  <c r="U39" i="6"/>
  <c r="C40" i="6"/>
  <c r="E40" i="6"/>
  <c r="G40" i="6"/>
  <c r="N40" i="6" s="1"/>
  <c r="S40" i="6"/>
  <c r="T40" i="6"/>
  <c r="U40" i="6"/>
  <c r="C41" i="6"/>
  <c r="E41" i="6"/>
  <c r="G41" i="6"/>
  <c r="N41" i="6" s="1"/>
  <c r="S41" i="6"/>
  <c r="T41" i="6"/>
  <c r="U41" i="6"/>
  <c r="C42" i="6"/>
  <c r="E42" i="6"/>
  <c r="G42" i="6"/>
  <c r="N42" i="6" s="1"/>
  <c r="S42" i="6"/>
  <c r="T42" i="6"/>
  <c r="U42" i="6"/>
  <c r="C43" i="6"/>
  <c r="E43" i="6"/>
  <c r="G43" i="6"/>
  <c r="N43" i="6" s="1"/>
  <c r="S43" i="6"/>
  <c r="T43" i="6"/>
  <c r="U43" i="6"/>
  <c r="C44" i="6"/>
  <c r="E44" i="6"/>
  <c r="G44" i="6"/>
  <c r="N44" i="6" s="1"/>
  <c r="S44" i="6"/>
  <c r="T44" i="6"/>
  <c r="U44" i="6"/>
  <c r="C45" i="6"/>
  <c r="E45" i="6"/>
  <c r="G45" i="6"/>
  <c r="N45" i="6" s="1"/>
  <c r="S45" i="6"/>
  <c r="T45" i="6"/>
  <c r="U45" i="6"/>
  <c r="C46" i="6"/>
  <c r="E46" i="6"/>
  <c r="G46" i="6"/>
  <c r="N46" i="6" s="1"/>
  <c r="S46" i="6"/>
  <c r="T46" i="6"/>
  <c r="U46" i="6"/>
  <c r="C47" i="6"/>
  <c r="E47" i="6"/>
  <c r="G47" i="6"/>
  <c r="N47" i="6" s="1"/>
  <c r="S47" i="6"/>
  <c r="T47" i="6"/>
  <c r="U47" i="6"/>
  <c r="C48" i="6"/>
  <c r="E48" i="6"/>
  <c r="G48" i="6"/>
  <c r="N48" i="6" s="1"/>
  <c r="S48" i="6"/>
  <c r="T48" i="6"/>
  <c r="U48" i="6"/>
  <c r="C49" i="6"/>
  <c r="E49" i="6"/>
  <c r="G49" i="6"/>
  <c r="N49" i="6" s="1"/>
  <c r="S49" i="6"/>
  <c r="T49" i="6"/>
  <c r="U49" i="6"/>
  <c r="C50" i="6"/>
  <c r="E50" i="6"/>
  <c r="G50" i="6"/>
  <c r="N50" i="6" s="1"/>
  <c r="S50" i="6"/>
  <c r="T50" i="6"/>
  <c r="U50" i="6"/>
  <c r="C51" i="6"/>
  <c r="E51" i="6"/>
  <c r="G51" i="6"/>
  <c r="N51" i="6" s="1"/>
  <c r="S51" i="6"/>
  <c r="T51" i="6"/>
  <c r="U51" i="6"/>
  <c r="C52" i="6"/>
  <c r="E52" i="6"/>
  <c r="G52" i="6"/>
  <c r="N52" i="6" s="1"/>
  <c r="S52" i="6"/>
  <c r="T52" i="6"/>
  <c r="U52" i="6"/>
  <c r="C53" i="6"/>
  <c r="E53" i="6"/>
  <c r="G53" i="6"/>
  <c r="N53" i="6" s="1"/>
  <c r="S53" i="6"/>
  <c r="T53" i="6"/>
  <c r="U53" i="6"/>
  <c r="C54" i="6"/>
  <c r="E54" i="6"/>
  <c r="G54" i="6"/>
  <c r="N54" i="6" s="1"/>
  <c r="S54" i="6"/>
  <c r="T54" i="6"/>
  <c r="U54" i="6"/>
  <c r="C55" i="6"/>
  <c r="E55" i="6"/>
  <c r="G55" i="6"/>
  <c r="N55" i="6" s="1"/>
  <c r="S55" i="6"/>
  <c r="T55" i="6"/>
  <c r="U55" i="6"/>
  <c r="C56" i="6"/>
  <c r="E56" i="6"/>
  <c r="G56" i="6"/>
  <c r="N56" i="6" s="1"/>
  <c r="S56" i="6"/>
  <c r="T56" i="6"/>
  <c r="U56" i="6"/>
  <c r="C57" i="6"/>
  <c r="E57" i="6"/>
  <c r="G57" i="6"/>
  <c r="N57" i="6" s="1"/>
  <c r="S57" i="6"/>
  <c r="T57" i="6"/>
  <c r="U57" i="6"/>
  <c r="C58" i="6"/>
  <c r="E58" i="6"/>
  <c r="G58" i="6"/>
  <c r="N58" i="6" s="1"/>
  <c r="S58" i="6"/>
  <c r="T58" i="6"/>
  <c r="U58" i="6"/>
  <c r="C59" i="6"/>
  <c r="E59" i="6"/>
  <c r="G59" i="6"/>
  <c r="N59" i="6" s="1"/>
  <c r="S59" i="6"/>
  <c r="T59" i="6"/>
  <c r="U59" i="6"/>
  <c r="C60" i="6"/>
  <c r="E60" i="6"/>
  <c r="G60" i="6"/>
  <c r="N60" i="6" s="1"/>
  <c r="S60" i="6"/>
  <c r="T60" i="6"/>
  <c r="U60" i="6"/>
  <c r="C61" i="6"/>
  <c r="E61" i="6"/>
  <c r="G61" i="6"/>
  <c r="N61" i="6" s="1"/>
  <c r="S61" i="6"/>
  <c r="T61" i="6"/>
  <c r="U61" i="6"/>
  <c r="C62" i="6"/>
  <c r="E62" i="6"/>
  <c r="G62" i="6"/>
  <c r="N62" i="6" s="1"/>
  <c r="S62" i="6"/>
  <c r="T62" i="6"/>
  <c r="U62" i="6"/>
  <c r="C63" i="6"/>
  <c r="E63" i="6"/>
  <c r="G63" i="6"/>
  <c r="N63" i="6" s="1"/>
  <c r="S63" i="6"/>
  <c r="T63" i="6"/>
  <c r="U63" i="6"/>
  <c r="C64" i="6"/>
  <c r="E64" i="6"/>
  <c r="G64" i="6"/>
  <c r="N64" i="6" s="1"/>
  <c r="S64" i="6"/>
  <c r="T64" i="6"/>
  <c r="U64" i="6"/>
  <c r="C65" i="6"/>
  <c r="E65" i="6"/>
  <c r="G65" i="6"/>
  <c r="N65" i="6" s="1"/>
  <c r="S65" i="6"/>
  <c r="T65" i="6"/>
  <c r="U65" i="6"/>
  <c r="C66" i="6"/>
  <c r="E66" i="6"/>
  <c r="G66" i="6"/>
  <c r="N66" i="6" s="1"/>
  <c r="S66" i="6"/>
  <c r="T66" i="6"/>
  <c r="U66" i="6"/>
  <c r="C67" i="6"/>
  <c r="E67" i="6"/>
  <c r="G67" i="6"/>
  <c r="N67" i="6" s="1"/>
  <c r="S67" i="6"/>
  <c r="T67" i="6"/>
  <c r="U67" i="6"/>
  <c r="C68" i="6"/>
  <c r="E68" i="6"/>
  <c r="G68" i="6"/>
  <c r="N68" i="6" s="1"/>
  <c r="S68" i="6"/>
  <c r="T68" i="6"/>
  <c r="U68" i="6"/>
  <c r="C69" i="6"/>
  <c r="E69" i="6"/>
  <c r="G69" i="6"/>
  <c r="N69" i="6" s="1"/>
  <c r="S69" i="6"/>
  <c r="T69" i="6"/>
  <c r="U69" i="6"/>
  <c r="C70" i="6"/>
  <c r="E70" i="6"/>
  <c r="G70" i="6"/>
  <c r="N70" i="6" s="1"/>
  <c r="S70" i="6"/>
  <c r="T70" i="6"/>
  <c r="U70" i="6"/>
  <c r="C71" i="6"/>
  <c r="E71" i="6"/>
  <c r="G71" i="6"/>
  <c r="N71" i="6" s="1"/>
  <c r="S71" i="6"/>
  <c r="T71" i="6"/>
  <c r="U71" i="6"/>
  <c r="C72" i="6"/>
  <c r="E72" i="6"/>
  <c r="G72" i="6"/>
  <c r="N72" i="6" s="1"/>
  <c r="S72" i="6"/>
  <c r="T72" i="6"/>
  <c r="U72" i="6"/>
  <c r="C73" i="6"/>
  <c r="E73" i="6"/>
  <c r="G73" i="6"/>
  <c r="N73" i="6" s="1"/>
  <c r="S73" i="6"/>
  <c r="T73" i="6"/>
  <c r="U73" i="6"/>
  <c r="C74" i="6"/>
  <c r="E74" i="6"/>
  <c r="G74" i="6"/>
  <c r="N74" i="6" s="1"/>
  <c r="S74" i="6"/>
  <c r="T74" i="6"/>
  <c r="U74" i="6"/>
  <c r="C75" i="6"/>
  <c r="E75" i="6"/>
  <c r="G75" i="6"/>
  <c r="N75" i="6" s="1"/>
  <c r="S75" i="6"/>
  <c r="T75" i="6"/>
  <c r="U75" i="6"/>
  <c r="C76" i="6"/>
  <c r="E76" i="6"/>
  <c r="G76" i="6"/>
  <c r="N76" i="6" s="1"/>
  <c r="S76" i="6"/>
  <c r="T76" i="6"/>
  <c r="U76" i="6"/>
  <c r="C77" i="6"/>
  <c r="E77" i="6"/>
  <c r="G77" i="6"/>
  <c r="N77" i="6" s="1"/>
  <c r="S77" i="6"/>
  <c r="T77" i="6"/>
  <c r="U77" i="6"/>
  <c r="C78" i="6"/>
  <c r="E78" i="6"/>
  <c r="G78" i="6"/>
  <c r="N78" i="6" s="1"/>
  <c r="S78" i="6"/>
  <c r="T78" i="6"/>
  <c r="U78" i="6"/>
  <c r="C79" i="6"/>
  <c r="E79" i="6"/>
  <c r="G79" i="6"/>
  <c r="N79" i="6" s="1"/>
  <c r="S79" i="6"/>
  <c r="T79" i="6"/>
  <c r="U79" i="6"/>
  <c r="C80" i="6"/>
  <c r="E80" i="6"/>
  <c r="G80" i="6"/>
  <c r="N80" i="6" s="1"/>
  <c r="S80" i="6"/>
  <c r="T80" i="6"/>
  <c r="U80" i="6"/>
  <c r="C81" i="6"/>
  <c r="E81" i="6"/>
  <c r="G81" i="6"/>
  <c r="N81" i="6" s="1"/>
  <c r="S81" i="6"/>
  <c r="T81" i="6"/>
  <c r="U81" i="6"/>
  <c r="C82" i="6"/>
  <c r="E82" i="6"/>
  <c r="G82" i="6"/>
  <c r="N82" i="6" s="1"/>
  <c r="S82" i="6"/>
  <c r="T82" i="6"/>
  <c r="U82" i="6"/>
  <c r="C83" i="6"/>
  <c r="E83" i="6"/>
  <c r="G83" i="6"/>
  <c r="N83" i="6" s="1"/>
  <c r="S83" i="6"/>
  <c r="T83" i="6"/>
  <c r="U83" i="6"/>
  <c r="C84" i="6"/>
  <c r="E84" i="6"/>
  <c r="G84" i="6"/>
  <c r="N84" i="6" s="1"/>
  <c r="S84" i="6"/>
  <c r="T84" i="6"/>
  <c r="U84" i="6"/>
  <c r="C85" i="6"/>
  <c r="E85" i="6"/>
  <c r="G85" i="6"/>
  <c r="N85" i="6" s="1"/>
  <c r="S85" i="6"/>
  <c r="T85" i="6"/>
  <c r="U85" i="6"/>
  <c r="C86" i="6"/>
  <c r="E86" i="6"/>
  <c r="G86" i="6"/>
  <c r="N86" i="6" s="1"/>
  <c r="S86" i="6"/>
  <c r="T86" i="6"/>
  <c r="U86" i="6"/>
  <c r="C87" i="6"/>
  <c r="E87" i="6"/>
  <c r="G87" i="6"/>
  <c r="N87" i="6" s="1"/>
  <c r="S87" i="6"/>
  <c r="T87" i="6"/>
  <c r="U87" i="6"/>
  <c r="C88" i="6"/>
  <c r="E88" i="6"/>
  <c r="G88" i="6"/>
  <c r="N88" i="6" s="1"/>
  <c r="S88" i="6"/>
  <c r="T88" i="6"/>
  <c r="U88" i="6"/>
  <c r="C89" i="6"/>
  <c r="E89" i="6"/>
  <c r="G89" i="6"/>
  <c r="N89" i="6" s="1"/>
  <c r="S89" i="6"/>
  <c r="T89" i="6"/>
  <c r="U89" i="6"/>
  <c r="C90" i="6"/>
  <c r="E90" i="6"/>
  <c r="G90" i="6"/>
  <c r="N90" i="6" s="1"/>
  <c r="S90" i="6"/>
  <c r="T90" i="6"/>
  <c r="U90" i="6"/>
  <c r="C91" i="6"/>
  <c r="E91" i="6"/>
  <c r="G91" i="6"/>
  <c r="N91" i="6" s="1"/>
  <c r="S91" i="6"/>
  <c r="T91" i="6"/>
  <c r="U91" i="6"/>
  <c r="C92" i="6"/>
  <c r="E92" i="6"/>
  <c r="G92" i="6"/>
  <c r="N92" i="6" s="1"/>
  <c r="S92" i="6"/>
  <c r="T92" i="6"/>
  <c r="U92" i="6"/>
  <c r="C93" i="6"/>
  <c r="E93" i="6"/>
  <c r="G93" i="6"/>
  <c r="N93" i="6" s="1"/>
  <c r="S93" i="6"/>
  <c r="T93" i="6"/>
  <c r="U93" i="6"/>
  <c r="C94" i="6"/>
  <c r="E94" i="6"/>
  <c r="G94" i="6"/>
  <c r="N94" i="6" s="1"/>
  <c r="S94" i="6"/>
  <c r="T94" i="6"/>
  <c r="U94" i="6"/>
  <c r="C95" i="6"/>
  <c r="E95" i="6"/>
  <c r="G95" i="6"/>
  <c r="N95" i="6" s="1"/>
  <c r="S95" i="6"/>
  <c r="T95" i="6"/>
  <c r="U95" i="6"/>
  <c r="C96" i="6"/>
  <c r="E96" i="6"/>
  <c r="G96" i="6"/>
  <c r="N96" i="6" s="1"/>
  <c r="S96" i="6"/>
  <c r="T96" i="6"/>
  <c r="U96" i="6"/>
  <c r="C97" i="6"/>
  <c r="E97" i="6"/>
  <c r="G97" i="6"/>
  <c r="N97" i="6" s="1"/>
  <c r="S97" i="6"/>
  <c r="T97" i="6"/>
  <c r="U97" i="6"/>
  <c r="C98" i="6"/>
  <c r="E98" i="6"/>
  <c r="G98" i="6"/>
  <c r="N98" i="6" s="1"/>
  <c r="S98" i="6"/>
  <c r="T98" i="6"/>
  <c r="U98" i="6"/>
  <c r="C99" i="6"/>
  <c r="E99" i="6"/>
  <c r="G99" i="6"/>
  <c r="N99" i="6" s="1"/>
  <c r="S99" i="6"/>
  <c r="T99" i="6"/>
  <c r="U99" i="6"/>
  <c r="C100" i="6"/>
  <c r="E100" i="6"/>
  <c r="G100" i="6"/>
  <c r="N100" i="6" s="1"/>
  <c r="S100" i="6"/>
  <c r="T100" i="6"/>
  <c r="U100" i="6"/>
  <c r="C101" i="6"/>
  <c r="E101" i="6"/>
  <c r="G101" i="6"/>
  <c r="N101" i="6" s="1"/>
  <c r="H101" i="6"/>
  <c r="I101" i="6"/>
  <c r="J101" i="6"/>
  <c r="Q101" i="6"/>
  <c r="R101" i="6"/>
  <c r="S101" i="6"/>
  <c r="T101" i="6"/>
  <c r="U101" i="6"/>
  <c r="C102" i="6"/>
  <c r="E102" i="6"/>
  <c r="G102" i="6"/>
  <c r="N102" i="6" s="1"/>
  <c r="H102" i="6"/>
  <c r="I102" i="6"/>
  <c r="J102" i="6"/>
  <c r="Q102" i="6"/>
  <c r="R102" i="6"/>
  <c r="S102" i="6"/>
  <c r="T102" i="6"/>
  <c r="U102" i="6"/>
  <c r="C103" i="6"/>
  <c r="E103" i="6"/>
  <c r="G103" i="6"/>
  <c r="N103" i="6" s="1"/>
  <c r="H103" i="6"/>
  <c r="I103" i="6"/>
  <c r="J103" i="6"/>
  <c r="Q103" i="6"/>
  <c r="R103" i="6"/>
  <c r="S103" i="6"/>
  <c r="T103" i="6"/>
  <c r="U103" i="6"/>
  <c r="C104" i="6"/>
  <c r="E104" i="6"/>
  <c r="G104" i="6"/>
  <c r="N104" i="6" s="1"/>
  <c r="H104" i="6"/>
  <c r="I104" i="6"/>
  <c r="J104" i="6"/>
  <c r="Q104" i="6"/>
  <c r="R104" i="6"/>
  <c r="S104" i="6"/>
  <c r="T104" i="6"/>
  <c r="U104" i="6"/>
  <c r="C105" i="6"/>
  <c r="E105" i="6"/>
  <c r="G105" i="6"/>
  <c r="N105" i="6" s="1"/>
  <c r="H105" i="6"/>
  <c r="I105" i="6"/>
  <c r="J105" i="6"/>
  <c r="Q105" i="6"/>
  <c r="R105" i="6"/>
  <c r="S105" i="6"/>
  <c r="T105" i="6"/>
  <c r="U105" i="6"/>
  <c r="C106" i="6"/>
  <c r="E106" i="6"/>
  <c r="G106" i="6"/>
  <c r="N106" i="6" s="1"/>
  <c r="H106" i="6"/>
  <c r="I106" i="6"/>
  <c r="J106" i="6"/>
  <c r="Q106" i="6"/>
  <c r="R106" i="6"/>
  <c r="S106" i="6"/>
  <c r="T106" i="6"/>
  <c r="U106" i="6"/>
  <c r="C107" i="6"/>
  <c r="E107" i="6"/>
  <c r="G107" i="6"/>
  <c r="N107" i="6" s="1"/>
  <c r="H107" i="6"/>
  <c r="I107" i="6"/>
  <c r="J107" i="6"/>
  <c r="Q107" i="6"/>
  <c r="R107" i="6"/>
  <c r="S107" i="6"/>
  <c r="T107" i="6"/>
  <c r="U107" i="6"/>
  <c r="C108" i="6"/>
  <c r="E108" i="6"/>
  <c r="G108" i="6"/>
  <c r="N108" i="6" s="1"/>
  <c r="H108" i="6"/>
  <c r="I108" i="6"/>
  <c r="J108" i="6"/>
  <c r="Q108" i="6"/>
  <c r="R108" i="6"/>
  <c r="S108" i="6"/>
  <c r="T108" i="6"/>
  <c r="U108" i="6"/>
  <c r="C109" i="6"/>
  <c r="E109" i="6"/>
  <c r="G109" i="6"/>
  <c r="N109" i="6" s="1"/>
  <c r="H109" i="6"/>
  <c r="I109" i="6"/>
  <c r="J109" i="6"/>
  <c r="Q109" i="6"/>
  <c r="R109" i="6"/>
  <c r="S109" i="6"/>
  <c r="T109" i="6"/>
  <c r="U109" i="6"/>
  <c r="C110" i="6"/>
  <c r="E110" i="6"/>
  <c r="G110" i="6"/>
  <c r="N110" i="6" s="1"/>
  <c r="H110" i="6"/>
  <c r="I110" i="6"/>
  <c r="J110" i="6"/>
  <c r="Q110" i="6"/>
  <c r="R110" i="6"/>
  <c r="S110" i="6"/>
  <c r="T110" i="6"/>
  <c r="U110" i="6"/>
  <c r="C111" i="6"/>
  <c r="E111" i="6"/>
  <c r="G111" i="6"/>
  <c r="N111" i="6" s="1"/>
  <c r="H111" i="6"/>
  <c r="I111" i="6"/>
  <c r="J111" i="6"/>
  <c r="Q111" i="6"/>
  <c r="R111" i="6"/>
  <c r="S111" i="6"/>
  <c r="T111" i="6"/>
  <c r="U111" i="6"/>
  <c r="C112" i="6"/>
  <c r="E112" i="6"/>
  <c r="G112" i="6"/>
  <c r="N112" i="6" s="1"/>
  <c r="H112" i="6"/>
  <c r="I112" i="6"/>
  <c r="J112" i="6"/>
  <c r="Q112" i="6"/>
  <c r="R112" i="6"/>
  <c r="S112" i="6"/>
  <c r="T112" i="6"/>
  <c r="U112" i="6"/>
  <c r="C113" i="6"/>
  <c r="E113" i="6"/>
  <c r="G113" i="6"/>
  <c r="N113" i="6" s="1"/>
  <c r="H113" i="6"/>
  <c r="I113" i="6"/>
  <c r="J113" i="6"/>
  <c r="Q113" i="6"/>
  <c r="R113" i="6"/>
  <c r="S113" i="6"/>
  <c r="T113" i="6"/>
  <c r="U113" i="6"/>
  <c r="C114" i="6"/>
  <c r="E114" i="6"/>
  <c r="G114" i="6"/>
  <c r="N114" i="6" s="1"/>
  <c r="H114" i="6"/>
  <c r="I114" i="6"/>
  <c r="J114" i="6"/>
  <c r="Q114" i="6"/>
  <c r="R114" i="6"/>
  <c r="S114" i="6"/>
  <c r="T114" i="6"/>
  <c r="U114" i="6"/>
  <c r="C115" i="6"/>
  <c r="E115" i="6"/>
  <c r="G115" i="6"/>
  <c r="N115" i="6" s="1"/>
  <c r="H115" i="6"/>
  <c r="I115" i="6"/>
  <c r="J115" i="6"/>
  <c r="Q115" i="6"/>
  <c r="R115" i="6"/>
  <c r="S115" i="6"/>
  <c r="T115" i="6"/>
  <c r="U115" i="6"/>
  <c r="C116" i="6"/>
  <c r="E116" i="6"/>
  <c r="G116" i="6"/>
  <c r="N116" i="6" s="1"/>
  <c r="H116" i="6"/>
  <c r="I116" i="6"/>
  <c r="J116" i="6"/>
  <c r="Q116" i="6"/>
  <c r="R116" i="6"/>
  <c r="S116" i="6"/>
  <c r="T116" i="6"/>
  <c r="U116" i="6"/>
  <c r="C117" i="6"/>
  <c r="E117" i="6"/>
  <c r="G117" i="6"/>
  <c r="N117" i="6" s="1"/>
  <c r="H117" i="6"/>
  <c r="I117" i="6"/>
  <c r="J117" i="6"/>
  <c r="Q117" i="6"/>
  <c r="R117" i="6"/>
  <c r="S117" i="6"/>
  <c r="T117" i="6"/>
  <c r="U117" i="6"/>
  <c r="C118" i="6"/>
  <c r="E118" i="6"/>
  <c r="G118" i="6"/>
  <c r="N118" i="6" s="1"/>
  <c r="H118" i="6"/>
  <c r="I118" i="6"/>
  <c r="J118" i="6"/>
  <c r="Q118" i="6"/>
  <c r="R118" i="6"/>
  <c r="S118" i="6"/>
  <c r="T118" i="6"/>
  <c r="U118" i="6"/>
  <c r="C119" i="6"/>
  <c r="E119" i="6"/>
  <c r="G119" i="6"/>
  <c r="N119" i="6" s="1"/>
  <c r="H119" i="6"/>
  <c r="I119" i="6"/>
  <c r="J119" i="6"/>
  <c r="Q119" i="6"/>
  <c r="R119" i="6"/>
  <c r="S119" i="6"/>
  <c r="T119" i="6"/>
  <c r="U119" i="6"/>
  <c r="C120" i="6"/>
  <c r="E120" i="6"/>
  <c r="G120" i="6"/>
  <c r="N120" i="6" s="1"/>
  <c r="H120" i="6"/>
  <c r="I120" i="6"/>
  <c r="J120" i="6"/>
  <c r="Q120" i="6"/>
  <c r="R120" i="6"/>
  <c r="S120" i="6"/>
  <c r="T120" i="6"/>
  <c r="U120" i="6"/>
  <c r="C121" i="6"/>
  <c r="E121" i="6"/>
  <c r="G121" i="6"/>
  <c r="N121" i="6" s="1"/>
  <c r="H121" i="6"/>
  <c r="I121" i="6"/>
  <c r="J121" i="6"/>
  <c r="Q121" i="6"/>
  <c r="R121" i="6"/>
  <c r="S121" i="6"/>
  <c r="T121" i="6"/>
  <c r="U121" i="6"/>
  <c r="C122" i="6"/>
  <c r="E122" i="6"/>
  <c r="G122" i="6"/>
  <c r="N122" i="6" s="1"/>
  <c r="H122" i="6"/>
  <c r="I122" i="6"/>
  <c r="J122" i="6"/>
  <c r="Q122" i="6"/>
  <c r="R122" i="6"/>
  <c r="S122" i="6"/>
  <c r="T122" i="6"/>
  <c r="U122" i="6"/>
  <c r="C123" i="6"/>
  <c r="E123" i="6"/>
  <c r="G123" i="6"/>
  <c r="N123" i="6" s="1"/>
  <c r="H123" i="6"/>
  <c r="I123" i="6"/>
  <c r="J123" i="6"/>
  <c r="Q123" i="6"/>
  <c r="R123" i="6"/>
  <c r="S123" i="6"/>
  <c r="T123" i="6"/>
  <c r="U123" i="6"/>
  <c r="C124" i="6"/>
  <c r="E124" i="6"/>
  <c r="G124" i="6"/>
  <c r="N124" i="6" s="1"/>
  <c r="H124" i="6"/>
  <c r="I124" i="6"/>
  <c r="J124" i="6"/>
  <c r="Q124" i="6"/>
  <c r="R124" i="6"/>
  <c r="S124" i="6"/>
  <c r="T124" i="6"/>
  <c r="U124" i="6"/>
  <c r="C125" i="6"/>
  <c r="E125" i="6"/>
  <c r="G125" i="6"/>
  <c r="N125" i="6" s="1"/>
  <c r="H125" i="6"/>
  <c r="I125" i="6"/>
  <c r="J125" i="6"/>
  <c r="Q125" i="6"/>
  <c r="R125" i="6"/>
  <c r="S125" i="6"/>
  <c r="T125" i="6"/>
  <c r="U125" i="6"/>
  <c r="C126" i="6"/>
  <c r="E126" i="6"/>
  <c r="G126" i="6"/>
  <c r="N126" i="6" s="1"/>
  <c r="H126" i="6"/>
  <c r="I126" i="6"/>
  <c r="J126" i="6"/>
  <c r="Q126" i="6"/>
  <c r="R126" i="6"/>
  <c r="S126" i="6"/>
  <c r="T126" i="6"/>
  <c r="U126" i="6"/>
  <c r="C127" i="6"/>
  <c r="E127" i="6"/>
  <c r="G127" i="6"/>
  <c r="N127" i="6" s="1"/>
  <c r="H127" i="6"/>
  <c r="I127" i="6"/>
  <c r="J127" i="6"/>
  <c r="Q127" i="6"/>
  <c r="R127" i="6"/>
  <c r="S127" i="6"/>
  <c r="T127" i="6"/>
  <c r="U127" i="6"/>
  <c r="C128" i="6"/>
  <c r="E128" i="6"/>
  <c r="G128" i="6"/>
  <c r="N128" i="6" s="1"/>
  <c r="H128" i="6"/>
  <c r="I128" i="6"/>
  <c r="J128" i="6"/>
  <c r="Q128" i="6"/>
  <c r="R128" i="6"/>
  <c r="S128" i="6"/>
  <c r="T128" i="6"/>
  <c r="U128" i="6"/>
  <c r="C129" i="6"/>
  <c r="E129" i="6"/>
  <c r="G129" i="6"/>
  <c r="N129" i="6" s="1"/>
  <c r="H129" i="6"/>
  <c r="I129" i="6"/>
  <c r="J129" i="6"/>
  <c r="Q129" i="6"/>
  <c r="R129" i="6"/>
  <c r="S129" i="6"/>
  <c r="T129" i="6"/>
  <c r="U129" i="6"/>
  <c r="C130" i="6"/>
  <c r="E130" i="6"/>
  <c r="G130" i="6"/>
  <c r="N130" i="6" s="1"/>
  <c r="H130" i="6"/>
  <c r="I130" i="6"/>
  <c r="J130" i="6"/>
  <c r="Q130" i="6"/>
  <c r="R130" i="6"/>
  <c r="S130" i="6"/>
  <c r="T130" i="6"/>
  <c r="U130" i="6"/>
  <c r="C131" i="6"/>
  <c r="E131" i="6"/>
  <c r="G131" i="6"/>
  <c r="N131" i="6" s="1"/>
  <c r="H131" i="6"/>
  <c r="I131" i="6"/>
  <c r="J131" i="6"/>
  <c r="Q131" i="6"/>
  <c r="R131" i="6"/>
  <c r="S131" i="6"/>
  <c r="T131" i="6"/>
  <c r="U131" i="6"/>
  <c r="C132" i="6"/>
  <c r="E132" i="6"/>
  <c r="G132" i="6"/>
  <c r="N132" i="6" s="1"/>
  <c r="H132" i="6"/>
  <c r="I132" i="6"/>
  <c r="J132" i="6"/>
  <c r="Q132" i="6"/>
  <c r="R132" i="6"/>
  <c r="S132" i="6"/>
  <c r="T132" i="6"/>
  <c r="U132" i="6"/>
  <c r="C133" i="6"/>
  <c r="E133" i="6"/>
  <c r="G133" i="6"/>
  <c r="N133" i="6" s="1"/>
  <c r="H133" i="6"/>
  <c r="I133" i="6"/>
  <c r="J133" i="6"/>
  <c r="Q133" i="6"/>
  <c r="R133" i="6"/>
  <c r="S133" i="6"/>
  <c r="T133" i="6"/>
  <c r="U133" i="6"/>
  <c r="C134" i="6"/>
  <c r="E134" i="6"/>
  <c r="G134" i="6"/>
  <c r="N134" i="6" s="1"/>
  <c r="H134" i="6"/>
  <c r="I134" i="6"/>
  <c r="J134" i="6"/>
  <c r="Q134" i="6"/>
  <c r="R134" i="6"/>
  <c r="S134" i="6"/>
  <c r="T134" i="6"/>
  <c r="U134" i="6"/>
  <c r="C135" i="6"/>
  <c r="E135" i="6"/>
  <c r="G135" i="6"/>
  <c r="N135" i="6" s="1"/>
  <c r="H135" i="6"/>
  <c r="I135" i="6"/>
  <c r="J135" i="6"/>
  <c r="Q135" i="6"/>
  <c r="R135" i="6"/>
  <c r="S135" i="6"/>
  <c r="T135" i="6"/>
  <c r="U135" i="6"/>
  <c r="C136" i="6"/>
  <c r="E136" i="6"/>
  <c r="G136" i="6"/>
  <c r="N136" i="6" s="1"/>
  <c r="H136" i="6"/>
  <c r="I136" i="6"/>
  <c r="J136" i="6"/>
  <c r="Q136" i="6"/>
  <c r="R136" i="6"/>
  <c r="S136" i="6"/>
  <c r="T136" i="6"/>
  <c r="U136" i="6"/>
  <c r="C137" i="6"/>
  <c r="E137" i="6"/>
  <c r="G137" i="6"/>
  <c r="N137" i="6" s="1"/>
  <c r="H137" i="6"/>
  <c r="I137" i="6"/>
  <c r="J137" i="6"/>
  <c r="Q137" i="6"/>
  <c r="R137" i="6"/>
  <c r="S137" i="6"/>
  <c r="T137" i="6"/>
  <c r="U137" i="6"/>
  <c r="C138" i="6"/>
  <c r="E138" i="6"/>
  <c r="G138" i="6"/>
  <c r="N138" i="6" s="1"/>
  <c r="H138" i="6"/>
  <c r="I138" i="6"/>
  <c r="J138" i="6"/>
  <c r="Q138" i="6"/>
  <c r="R138" i="6"/>
  <c r="S138" i="6"/>
  <c r="T138" i="6"/>
  <c r="U138" i="6"/>
  <c r="C139" i="6"/>
  <c r="E139" i="6"/>
  <c r="G139" i="6"/>
  <c r="N139" i="6" s="1"/>
  <c r="H139" i="6"/>
  <c r="I139" i="6"/>
  <c r="J139" i="6"/>
  <c r="Q139" i="6"/>
  <c r="R139" i="6"/>
  <c r="S139" i="6"/>
  <c r="T139" i="6"/>
  <c r="U139" i="6"/>
  <c r="C140" i="6"/>
  <c r="E140" i="6"/>
  <c r="G140" i="6"/>
  <c r="N140" i="6" s="1"/>
  <c r="H140" i="6"/>
  <c r="I140" i="6"/>
  <c r="J140" i="6"/>
  <c r="Q140" i="6"/>
  <c r="R140" i="6"/>
  <c r="S140" i="6"/>
  <c r="T140" i="6"/>
  <c r="U140" i="6"/>
  <c r="C141" i="6"/>
  <c r="E141" i="6"/>
  <c r="G141" i="6"/>
  <c r="N141" i="6" s="1"/>
  <c r="H141" i="6"/>
  <c r="I141" i="6"/>
  <c r="J141" i="6"/>
  <c r="Q141" i="6"/>
  <c r="R141" i="6"/>
  <c r="S141" i="6"/>
  <c r="T141" i="6"/>
  <c r="U141" i="6"/>
  <c r="C142" i="6"/>
  <c r="E142" i="6"/>
  <c r="G142" i="6"/>
  <c r="N142" i="6" s="1"/>
  <c r="H142" i="6"/>
  <c r="I142" i="6"/>
  <c r="J142" i="6"/>
  <c r="Q142" i="6"/>
  <c r="R142" i="6"/>
  <c r="S142" i="6"/>
  <c r="T142" i="6"/>
  <c r="U142" i="6"/>
  <c r="C143" i="6"/>
  <c r="E143" i="6"/>
  <c r="G143" i="6"/>
  <c r="N143" i="6" s="1"/>
  <c r="H143" i="6"/>
  <c r="I143" i="6"/>
  <c r="J143" i="6"/>
  <c r="Q143" i="6"/>
  <c r="R143" i="6"/>
  <c r="S143" i="6"/>
  <c r="T143" i="6"/>
  <c r="U143" i="6"/>
  <c r="C144" i="6"/>
  <c r="E144" i="6"/>
  <c r="G144" i="6"/>
  <c r="N144" i="6" s="1"/>
  <c r="H144" i="6"/>
  <c r="I144" i="6"/>
  <c r="J144" i="6"/>
  <c r="Q144" i="6"/>
  <c r="R144" i="6"/>
  <c r="S144" i="6"/>
  <c r="T144" i="6"/>
  <c r="U144" i="6"/>
  <c r="C145" i="6"/>
  <c r="E145" i="6"/>
  <c r="G145" i="6"/>
  <c r="N145" i="6" s="1"/>
  <c r="H145" i="6"/>
  <c r="I145" i="6"/>
  <c r="J145" i="6"/>
  <c r="Q145" i="6"/>
  <c r="R145" i="6"/>
  <c r="S145" i="6"/>
  <c r="T145" i="6"/>
  <c r="U145" i="6"/>
  <c r="C146" i="6"/>
  <c r="E146" i="6"/>
  <c r="G146" i="6"/>
  <c r="N146" i="6" s="1"/>
  <c r="H146" i="6"/>
  <c r="I146" i="6"/>
  <c r="J146" i="6"/>
  <c r="Q146" i="6"/>
  <c r="R146" i="6"/>
  <c r="S146" i="6"/>
  <c r="T146" i="6"/>
  <c r="U146" i="6"/>
  <c r="C147" i="6"/>
  <c r="E147" i="6"/>
  <c r="G147" i="6"/>
  <c r="N147" i="6" s="1"/>
  <c r="H147" i="6"/>
  <c r="I147" i="6"/>
  <c r="J147" i="6"/>
  <c r="Q147" i="6"/>
  <c r="R147" i="6"/>
  <c r="S147" i="6"/>
  <c r="T147" i="6"/>
  <c r="U147" i="6"/>
  <c r="C148" i="6"/>
  <c r="E148" i="6"/>
  <c r="G148" i="6"/>
  <c r="N148" i="6" s="1"/>
  <c r="H148" i="6"/>
  <c r="I148" i="6"/>
  <c r="J148" i="6"/>
  <c r="Q148" i="6"/>
  <c r="R148" i="6"/>
  <c r="S148" i="6"/>
  <c r="T148" i="6"/>
  <c r="U148" i="6"/>
  <c r="C149" i="6"/>
  <c r="E149" i="6"/>
  <c r="G149" i="6"/>
  <c r="N149" i="6" s="1"/>
  <c r="H149" i="6"/>
  <c r="I149" i="6"/>
  <c r="J149" i="6"/>
  <c r="Q149" i="6"/>
  <c r="R149" i="6"/>
  <c r="S149" i="6"/>
  <c r="T149" i="6"/>
  <c r="U149" i="6"/>
  <c r="C150" i="6"/>
  <c r="E150" i="6"/>
  <c r="G150" i="6"/>
  <c r="N150" i="6" s="1"/>
  <c r="H150" i="6"/>
  <c r="I150" i="6"/>
  <c r="J150" i="6"/>
  <c r="Q150" i="6"/>
  <c r="R150" i="6"/>
  <c r="S150" i="6"/>
  <c r="T150" i="6"/>
  <c r="U150" i="6"/>
  <c r="C151" i="6"/>
  <c r="E151" i="6"/>
  <c r="G151" i="6"/>
  <c r="N151" i="6" s="1"/>
  <c r="H151" i="6"/>
  <c r="I151" i="6"/>
  <c r="J151" i="6"/>
  <c r="Q151" i="6"/>
  <c r="R151" i="6"/>
  <c r="S151" i="6"/>
  <c r="T151" i="6"/>
  <c r="U151" i="6"/>
  <c r="C152" i="6"/>
  <c r="E152" i="6"/>
  <c r="G152" i="6"/>
  <c r="N152" i="6" s="1"/>
  <c r="H152" i="6"/>
  <c r="I152" i="6"/>
  <c r="J152" i="6"/>
  <c r="Q152" i="6"/>
  <c r="R152" i="6"/>
  <c r="S152" i="6"/>
  <c r="T152" i="6"/>
  <c r="U152" i="6"/>
  <c r="C153" i="6"/>
  <c r="E153" i="6"/>
  <c r="G153" i="6"/>
  <c r="N153" i="6" s="1"/>
  <c r="H153" i="6"/>
  <c r="I153" i="6"/>
  <c r="J153" i="6"/>
  <c r="Q153" i="6"/>
  <c r="R153" i="6"/>
  <c r="S153" i="6"/>
  <c r="T153" i="6"/>
  <c r="U153" i="6"/>
  <c r="C154" i="6"/>
  <c r="E154" i="6"/>
  <c r="G154" i="6"/>
  <c r="N154" i="6" s="1"/>
  <c r="H154" i="6"/>
  <c r="I154" i="6"/>
  <c r="J154" i="6"/>
  <c r="Q154" i="6"/>
  <c r="R154" i="6"/>
  <c r="S154" i="6"/>
  <c r="T154" i="6"/>
  <c r="U154" i="6"/>
  <c r="C155" i="6"/>
  <c r="E155" i="6"/>
  <c r="G155" i="6"/>
  <c r="N155" i="6" s="1"/>
  <c r="H155" i="6"/>
  <c r="I155" i="6"/>
  <c r="J155" i="6"/>
  <c r="Q155" i="6"/>
  <c r="R155" i="6"/>
  <c r="S155" i="6"/>
  <c r="T155" i="6"/>
  <c r="U155" i="6"/>
  <c r="C156" i="6"/>
  <c r="E156" i="6"/>
  <c r="G156" i="6"/>
  <c r="N156" i="6" s="1"/>
  <c r="H156" i="6"/>
  <c r="I156" i="6"/>
  <c r="J156" i="6"/>
  <c r="Q156" i="6"/>
  <c r="R156" i="6"/>
  <c r="S156" i="6"/>
  <c r="T156" i="6"/>
  <c r="U156" i="6"/>
  <c r="C157" i="6"/>
  <c r="E157" i="6"/>
  <c r="G157" i="6"/>
  <c r="N157" i="6" s="1"/>
  <c r="H157" i="6"/>
  <c r="I157" i="6"/>
  <c r="J157" i="6"/>
  <c r="Q157" i="6"/>
  <c r="R157" i="6"/>
  <c r="S157" i="6"/>
  <c r="T157" i="6"/>
  <c r="U157" i="6"/>
  <c r="C158" i="6"/>
  <c r="E158" i="6"/>
  <c r="G158" i="6"/>
  <c r="N158" i="6" s="1"/>
  <c r="H158" i="6"/>
  <c r="I158" i="6"/>
  <c r="J158" i="6"/>
  <c r="Q158" i="6"/>
  <c r="R158" i="6"/>
  <c r="S158" i="6"/>
  <c r="T158" i="6"/>
  <c r="U158" i="6"/>
  <c r="C159" i="6"/>
  <c r="E159" i="6"/>
  <c r="G159" i="6"/>
  <c r="N159" i="6" s="1"/>
  <c r="H159" i="6"/>
  <c r="I159" i="6"/>
  <c r="J159" i="6"/>
  <c r="Q159" i="6"/>
  <c r="R159" i="6"/>
  <c r="S159" i="6"/>
  <c r="T159" i="6"/>
  <c r="U159" i="6"/>
  <c r="C160" i="6"/>
  <c r="E160" i="6"/>
  <c r="G160" i="6"/>
  <c r="N160" i="6" s="1"/>
  <c r="H160" i="6"/>
  <c r="I160" i="6"/>
  <c r="J160" i="6"/>
  <c r="Q160" i="6"/>
  <c r="R160" i="6"/>
  <c r="S160" i="6"/>
  <c r="T160" i="6"/>
  <c r="U160" i="6"/>
  <c r="C161" i="6"/>
  <c r="E161" i="6"/>
  <c r="G161" i="6"/>
  <c r="N161" i="6" s="1"/>
  <c r="H161" i="6"/>
  <c r="I161" i="6"/>
  <c r="J161" i="6"/>
  <c r="Q161" i="6"/>
  <c r="R161" i="6"/>
  <c r="S161" i="6"/>
  <c r="T161" i="6"/>
  <c r="U161" i="6"/>
  <c r="C162" i="6"/>
  <c r="E162" i="6"/>
  <c r="G162" i="6"/>
  <c r="N162" i="6" s="1"/>
  <c r="H162" i="6"/>
  <c r="I162" i="6"/>
  <c r="J162" i="6"/>
  <c r="Q162" i="6"/>
  <c r="R162" i="6"/>
  <c r="S162" i="6"/>
  <c r="T162" i="6"/>
  <c r="U162" i="6"/>
  <c r="C163" i="6"/>
  <c r="E163" i="6"/>
  <c r="G163" i="6"/>
  <c r="N163" i="6" s="1"/>
  <c r="H163" i="6"/>
  <c r="I163" i="6"/>
  <c r="J163" i="6"/>
  <c r="Q163" i="6"/>
  <c r="R163" i="6"/>
  <c r="S163" i="6"/>
  <c r="T163" i="6"/>
  <c r="U163" i="6"/>
  <c r="C164" i="6"/>
  <c r="E164" i="6"/>
  <c r="G164" i="6"/>
  <c r="N164" i="6" s="1"/>
  <c r="H164" i="6"/>
  <c r="I164" i="6"/>
  <c r="J164" i="6"/>
  <c r="Q164" i="6"/>
  <c r="R164" i="6"/>
  <c r="S164" i="6"/>
  <c r="T164" i="6"/>
  <c r="U164" i="6"/>
  <c r="C165" i="6"/>
  <c r="E165" i="6"/>
  <c r="G165" i="6"/>
  <c r="N165" i="6" s="1"/>
  <c r="H165" i="6"/>
  <c r="I165" i="6"/>
  <c r="J165" i="6"/>
  <c r="Q165" i="6"/>
  <c r="R165" i="6"/>
  <c r="S165" i="6"/>
  <c r="T165" i="6"/>
  <c r="U165" i="6"/>
  <c r="C166" i="6"/>
  <c r="E166" i="6"/>
  <c r="G166" i="6"/>
  <c r="N166" i="6" s="1"/>
  <c r="H166" i="6"/>
  <c r="I166" i="6"/>
  <c r="J166" i="6"/>
  <c r="Q166" i="6"/>
  <c r="R166" i="6"/>
  <c r="S166" i="6"/>
  <c r="T166" i="6"/>
  <c r="U166" i="6"/>
  <c r="C167" i="6"/>
  <c r="E167" i="6"/>
  <c r="G167" i="6"/>
  <c r="N167" i="6" s="1"/>
  <c r="H167" i="6"/>
  <c r="I167" i="6"/>
  <c r="J167" i="6"/>
  <c r="Q167" i="6"/>
  <c r="R167" i="6"/>
  <c r="S167" i="6"/>
  <c r="T167" i="6"/>
  <c r="U167" i="6"/>
  <c r="C168" i="6"/>
  <c r="E168" i="6"/>
  <c r="G168" i="6"/>
  <c r="N168" i="6" s="1"/>
  <c r="H168" i="6"/>
  <c r="I168" i="6"/>
  <c r="J168" i="6"/>
  <c r="Q168" i="6"/>
  <c r="R168" i="6"/>
  <c r="S168" i="6"/>
  <c r="T168" i="6"/>
  <c r="U168" i="6"/>
  <c r="C169" i="6"/>
  <c r="E169" i="6"/>
  <c r="G169" i="6"/>
  <c r="N169" i="6" s="1"/>
  <c r="H169" i="6"/>
  <c r="I169" i="6"/>
  <c r="J169" i="6"/>
  <c r="Q169" i="6"/>
  <c r="R169" i="6"/>
  <c r="S169" i="6"/>
  <c r="T169" i="6"/>
  <c r="U169" i="6"/>
  <c r="C170" i="6"/>
  <c r="E170" i="6"/>
  <c r="G170" i="6"/>
  <c r="N170" i="6" s="1"/>
  <c r="H170" i="6"/>
  <c r="I170" i="6"/>
  <c r="J170" i="6"/>
  <c r="Q170" i="6"/>
  <c r="R170" i="6"/>
  <c r="S170" i="6"/>
  <c r="T170" i="6"/>
  <c r="U170" i="6"/>
  <c r="C171" i="6"/>
  <c r="E171" i="6"/>
  <c r="G171" i="6"/>
  <c r="N171" i="6" s="1"/>
  <c r="H171" i="6"/>
  <c r="I171" i="6"/>
  <c r="J171" i="6"/>
  <c r="Q171" i="6"/>
  <c r="R171" i="6"/>
  <c r="S171" i="6"/>
  <c r="T171" i="6"/>
  <c r="U171" i="6"/>
  <c r="C172" i="6"/>
  <c r="E172" i="6"/>
  <c r="G172" i="6"/>
  <c r="N172" i="6" s="1"/>
  <c r="H172" i="6"/>
  <c r="I172" i="6"/>
  <c r="J172" i="6"/>
  <c r="Q172" i="6"/>
  <c r="R172" i="6"/>
  <c r="S172" i="6"/>
  <c r="T172" i="6"/>
  <c r="U172" i="6"/>
  <c r="C173" i="6"/>
  <c r="E173" i="6"/>
  <c r="G173" i="6"/>
  <c r="N173" i="6" s="1"/>
  <c r="H173" i="6"/>
  <c r="I173" i="6"/>
  <c r="J173" i="6"/>
  <c r="Q173" i="6"/>
  <c r="R173" i="6"/>
  <c r="S173" i="6"/>
  <c r="T173" i="6"/>
  <c r="U173" i="6"/>
  <c r="C174" i="6"/>
  <c r="E174" i="6"/>
  <c r="G174" i="6"/>
  <c r="N174" i="6" s="1"/>
  <c r="H174" i="6"/>
  <c r="I174" i="6"/>
  <c r="J174" i="6"/>
  <c r="Q174" i="6"/>
  <c r="R174" i="6"/>
  <c r="S174" i="6"/>
  <c r="T174" i="6"/>
  <c r="U174" i="6"/>
  <c r="C175" i="6"/>
  <c r="E175" i="6"/>
  <c r="G175" i="6"/>
  <c r="N175" i="6" s="1"/>
  <c r="H175" i="6"/>
  <c r="I175" i="6"/>
  <c r="J175" i="6"/>
  <c r="Q175" i="6"/>
  <c r="R175" i="6"/>
  <c r="S175" i="6"/>
  <c r="T175" i="6"/>
  <c r="U175" i="6"/>
  <c r="C176" i="6"/>
  <c r="E176" i="6"/>
  <c r="G176" i="6"/>
  <c r="N176" i="6" s="1"/>
  <c r="H176" i="6"/>
  <c r="I176" i="6"/>
  <c r="J176" i="6"/>
  <c r="Q176" i="6"/>
  <c r="R176" i="6"/>
  <c r="S176" i="6"/>
  <c r="T176" i="6"/>
  <c r="U176" i="6"/>
  <c r="C177" i="6"/>
  <c r="E177" i="6"/>
  <c r="G177" i="6"/>
  <c r="N177" i="6" s="1"/>
  <c r="H177" i="6"/>
  <c r="I177" i="6"/>
  <c r="J177" i="6"/>
  <c r="Q177" i="6"/>
  <c r="R177" i="6"/>
  <c r="S177" i="6"/>
  <c r="T177" i="6"/>
  <c r="U177" i="6"/>
  <c r="C178" i="6"/>
  <c r="E178" i="6"/>
  <c r="G178" i="6"/>
  <c r="N178" i="6" s="1"/>
  <c r="H178" i="6"/>
  <c r="I178" i="6"/>
  <c r="J178" i="6"/>
  <c r="Q178" i="6"/>
  <c r="R178" i="6"/>
  <c r="S178" i="6"/>
  <c r="T178" i="6"/>
  <c r="U178" i="6"/>
  <c r="C179" i="6"/>
  <c r="E179" i="6"/>
  <c r="G179" i="6"/>
  <c r="N179" i="6" s="1"/>
  <c r="H179" i="6"/>
  <c r="I179" i="6"/>
  <c r="J179" i="6"/>
  <c r="Q179" i="6"/>
  <c r="R179" i="6"/>
  <c r="S179" i="6"/>
  <c r="T179" i="6"/>
  <c r="U179" i="6"/>
  <c r="C180" i="6"/>
  <c r="E180" i="6"/>
  <c r="G180" i="6"/>
  <c r="N180" i="6" s="1"/>
  <c r="H180" i="6"/>
  <c r="I180" i="6"/>
  <c r="J180" i="6"/>
  <c r="Q180" i="6"/>
  <c r="R180" i="6"/>
  <c r="S180" i="6"/>
  <c r="T180" i="6"/>
  <c r="U180" i="6"/>
  <c r="C181" i="6"/>
  <c r="E181" i="6"/>
  <c r="G181" i="6"/>
  <c r="N181" i="6" s="1"/>
  <c r="H181" i="6"/>
  <c r="I181" i="6"/>
  <c r="J181" i="6"/>
  <c r="Q181" i="6"/>
  <c r="R181" i="6"/>
  <c r="S181" i="6"/>
  <c r="T181" i="6"/>
  <c r="U181" i="6"/>
  <c r="C182" i="6"/>
  <c r="E182" i="6"/>
  <c r="G182" i="6"/>
  <c r="N182" i="6" s="1"/>
  <c r="H182" i="6"/>
  <c r="I182" i="6"/>
  <c r="J182" i="6"/>
  <c r="Q182" i="6"/>
  <c r="R182" i="6"/>
  <c r="S182" i="6"/>
  <c r="T182" i="6"/>
  <c r="U182" i="6"/>
  <c r="C183" i="6"/>
  <c r="E183" i="6"/>
  <c r="G183" i="6"/>
  <c r="N183" i="6" s="1"/>
  <c r="H183" i="6"/>
  <c r="I183" i="6"/>
  <c r="J183" i="6"/>
  <c r="Q183" i="6"/>
  <c r="R183" i="6"/>
  <c r="S183" i="6"/>
  <c r="T183" i="6"/>
  <c r="U183" i="6"/>
  <c r="C184" i="6"/>
  <c r="E184" i="6"/>
  <c r="G184" i="6"/>
  <c r="N184" i="6" s="1"/>
  <c r="H184" i="6"/>
  <c r="I184" i="6"/>
  <c r="J184" i="6"/>
  <c r="Q184" i="6"/>
  <c r="R184" i="6"/>
  <c r="S184" i="6"/>
  <c r="T184" i="6"/>
  <c r="U184" i="6"/>
  <c r="C185" i="6"/>
  <c r="E185" i="6"/>
  <c r="G185" i="6"/>
  <c r="N185" i="6" s="1"/>
  <c r="H185" i="6"/>
  <c r="I185" i="6"/>
  <c r="J185" i="6"/>
  <c r="Q185" i="6"/>
  <c r="R185" i="6"/>
  <c r="S185" i="6"/>
  <c r="T185" i="6"/>
  <c r="U185" i="6"/>
  <c r="C186" i="6"/>
  <c r="E186" i="6"/>
  <c r="G186" i="6"/>
  <c r="N186" i="6" s="1"/>
  <c r="H186" i="6"/>
  <c r="I186" i="6"/>
  <c r="J186" i="6"/>
  <c r="Q186" i="6"/>
  <c r="R186" i="6"/>
  <c r="S186" i="6"/>
  <c r="T186" i="6"/>
  <c r="U186" i="6"/>
  <c r="C187" i="6"/>
  <c r="E187" i="6"/>
  <c r="G187" i="6"/>
  <c r="N187" i="6" s="1"/>
  <c r="H187" i="6"/>
  <c r="I187" i="6"/>
  <c r="J187" i="6"/>
  <c r="Q187" i="6"/>
  <c r="R187" i="6"/>
  <c r="S187" i="6"/>
  <c r="T187" i="6"/>
  <c r="U187" i="6"/>
  <c r="C188" i="6"/>
  <c r="E188" i="6"/>
  <c r="G188" i="6"/>
  <c r="N188" i="6" s="1"/>
  <c r="H188" i="6"/>
  <c r="I188" i="6"/>
  <c r="J188" i="6"/>
  <c r="Q188" i="6"/>
  <c r="R188" i="6"/>
  <c r="S188" i="6"/>
  <c r="T188" i="6"/>
  <c r="U188" i="6"/>
  <c r="C189" i="6"/>
  <c r="E189" i="6"/>
  <c r="G189" i="6"/>
  <c r="N189" i="6" s="1"/>
  <c r="H189" i="6"/>
  <c r="I189" i="6"/>
  <c r="J189" i="6"/>
  <c r="Q189" i="6"/>
  <c r="R189" i="6"/>
  <c r="S189" i="6"/>
  <c r="T189" i="6"/>
  <c r="U189" i="6"/>
  <c r="C190" i="6"/>
  <c r="E190" i="6"/>
  <c r="G190" i="6"/>
  <c r="N190" i="6" s="1"/>
  <c r="H190" i="6"/>
  <c r="I190" i="6"/>
  <c r="J190" i="6"/>
  <c r="Q190" i="6"/>
  <c r="R190" i="6"/>
  <c r="S190" i="6"/>
  <c r="T190" i="6"/>
  <c r="U190" i="6"/>
  <c r="C191" i="6"/>
  <c r="E191" i="6"/>
  <c r="G191" i="6"/>
  <c r="N191" i="6" s="1"/>
  <c r="H191" i="6"/>
  <c r="I191" i="6"/>
  <c r="J191" i="6"/>
  <c r="Q191" i="6"/>
  <c r="R191" i="6"/>
  <c r="S191" i="6"/>
  <c r="T191" i="6"/>
  <c r="U191" i="6"/>
  <c r="C192" i="6"/>
  <c r="E192" i="6"/>
  <c r="G192" i="6"/>
  <c r="N192" i="6" s="1"/>
  <c r="H192" i="6"/>
  <c r="I192" i="6"/>
  <c r="J192" i="6"/>
  <c r="Q192" i="6"/>
  <c r="R192" i="6"/>
  <c r="S192" i="6"/>
  <c r="T192" i="6"/>
  <c r="U192" i="6"/>
  <c r="C193" i="6"/>
  <c r="E193" i="6"/>
  <c r="G193" i="6"/>
  <c r="N193" i="6" s="1"/>
  <c r="H193" i="6"/>
  <c r="I193" i="6"/>
  <c r="J193" i="6"/>
  <c r="Q193" i="6"/>
  <c r="R193" i="6"/>
  <c r="S193" i="6"/>
  <c r="T193" i="6"/>
  <c r="U193" i="6"/>
  <c r="C194" i="6"/>
  <c r="E194" i="6"/>
  <c r="G194" i="6"/>
  <c r="N194" i="6" s="1"/>
  <c r="H194" i="6"/>
  <c r="I194" i="6"/>
  <c r="J194" i="6"/>
  <c r="Q194" i="6"/>
  <c r="R194" i="6"/>
  <c r="S194" i="6"/>
  <c r="T194" i="6"/>
  <c r="U194" i="6"/>
  <c r="C195" i="6"/>
  <c r="E195" i="6"/>
  <c r="G195" i="6"/>
  <c r="N195" i="6" s="1"/>
  <c r="H195" i="6"/>
  <c r="I195" i="6"/>
  <c r="J195" i="6"/>
  <c r="Q195" i="6"/>
  <c r="R195" i="6"/>
  <c r="S195" i="6"/>
  <c r="T195" i="6"/>
  <c r="U195" i="6"/>
  <c r="C196" i="6"/>
  <c r="E196" i="6"/>
  <c r="G196" i="6"/>
  <c r="N196" i="6" s="1"/>
  <c r="H196" i="6"/>
  <c r="I196" i="6"/>
  <c r="J196" i="6"/>
  <c r="Q196" i="6"/>
  <c r="R196" i="6"/>
  <c r="S196" i="6"/>
  <c r="T196" i="6"/>
  <c r="U196" i="6"/>
  <c r="C197" i="6"/>
  <c r="E197" i="6"/>
  <c r="G197" i="6"/>
  <c r="N197" i="6" s="1"/>
  <c r="H197" i="6"/>
  <c r="I197" i="6"/>
  <c r="J197" i="6"/>
  <c r="Q197" i="6"/>
  <c r="R197" i="6"/>
  <c r="S197" i="6"/>
  <c r="T197" i="6"/>
  <c r="U197" i="6"/>
  <c r="C198" i="6"/>
  <c r="E198" i="6"/>
  <c r="G198" i="6"/>
  <c r="N198" i="6" s="1"/>
  <c r="H198" i="6"/>
  <c r="I198" i="6"/>
  <c r="J198" i="6"/>
  <c r="Q198" i="6"/>
  <c r="R198" i="6"/>
  <c r="S198" i="6"/>
  <c r="T198" i="6"/>
  <c r="U198" i="6"/>
  <c r="C199" i="6"/>
  <c r="E199" i="6"/>
  <c r="G199" i="6"/>
  <c r="N199" i="6" s="1"/>
  <c r="H199" i="6"/>
  <c r="I199" i="6"/>
  <c r="J199" i="6"/>
  <c r="Q199" i="6"/>
  <c r="R199" i="6"/>
  <c r="S199" i="6"/>
  <c r="T199" i="6"/>
  <c r="U199" i="6"/>
  <c r="C200" i="6"/>
  <c r="E200" i="6"/>
  <c r="G200" i="6"/>
  <c r="N200" i="6" s="1"/>
  <c r="H200" i="6"/>
  <c r="I200" i="6"/>
  <c r="J200" i="6"/>
  <c r="Q200" i="6"/>
  <c r="R200" i="6"/>
  <c r="S200" i="6"/>
  <c r="T200" i="6"/>
  <c r="U200" i="6"/>
  <c r="T5" i="6"/>
  <c r="U5" i="6"/>
  <c r="S5" i="6"/>
  <c r="G5" i="6"/>
  <c r="N5" i="6" s="1"/>
  <c r="E5" i="6"/>
  <c r="C5" i="6"/>
  <c r="V184" i="6" l="1"/>
  <c r="V115" i="6"/>
  <c r="V116" i="6"/>
  <c r="V105" i="6"/>
  <c r="V157" i="6"/>
  <c r="V179" i="6"/>
  <c r="V190" i="6"/>
  <c r="V143" i="6"/>
  <c r="V187" i="6"/>
  <c r="V176" i="6"/>
  <c r="V175" i="6"/>
  <c r="V113" i="6"/>
  <c r="V151" i="6"/>
  <c r="V142" i="6"/>
  <c r="V123" i="6"/>
  <c r="V182" i="6"/>
  <c r="V169" i="6"/>
  <c r="V148" i="6"/>
  <c r="V191" i="6"/>
  <c r="V166" i="6"/>
  <c r="V199" i="6"/>
  <c r="V155" i="6"/>
  <c r="V146" i="6"/>
  <c r="V189" i="6"/>
  <c r="V131" i="6"/>
  <c r="V188" i="6"/>
  <c r="V181" i="6"/>
  <c r="V163" i="6"/>
  <c r="V154" i="6"/>
  <c r="V140" i="6"/>
  <c r="V139" i="6"/>
  <c r="V120" i="6"/>
  <c r="V112" i="6"/>
  <c r="V102" i="6"/>
  <c r="V145" i="6"/>
  <c r="V186" i="6"/>
  <c r="V172" i="6"/>
  <c r="V119" i="6"/>
  <c r="V101" i="6"/>
  <c r="V161" i="6"/>
  <c r="V160" i="6"/>
  <c r="V137" i="6"/>
  <c r="V197" i="6"/>
  <c r="V173" i="6"/>
  <c r="V194" i="6"/>
  <c r="V185" i="6"/>
  <c r="V170" i="6"/>
  <c r="V150" i="6"/>
  <c r="V136" i="6"/>
  <c r="V153" i="6"/>
  <c r="V193" i="6"/>
  <c r="V178" i="6"/>
  <c r="V158" i="6"/>
  <c r="V133" i="6"/>
  <c r="V196" i="6"/>
  <c r="V200" i="6"/>
  <c r="V149" i="6"/>
  <c r="V134" i="6"/>
  <c r="V152" i="6"/>
  <c r="V167" i="6"/>
  <c r="V164" i="6"/>
  <c r="V168" i="6"/>
  <c r="V132" i="6"/>
  <c r="V110" i="6"/>
  <c r="V183" i="6"/>
  <c r="V147" i="6"/>
  <c r="V122" i="6"/>
  <c r="V198" i="6"/>
  <c r="V162" i="6"/>
  <c r="V111" i="6"/>
  <c r="V177" i="6"/>
  <c r="V141" i="6"/>
  <c r="V128" i="6"/>
  <c r="V130" i="6"/>
  <c r="V192" i="6"/>
  <c r="V156" i="6"/>
  <c r="V117" i="6"/>
  <c r="V108" i="6"/>
  <c r="V107" i="6"/>
  <c r="V171" i="6"/>
  <c r="V135" i="6"/>
  <c r="V129" i="6"/>
  <c r="V165" i="6"/>
  <c r="V126" i="6"/>
  <c r="V180" i="6"/>
  <c r="V144" i="6"/>
  <c r="V125" i="6"/>
  <c r="V195" i="6"/>
  <c r="V114" i="6"/>
  <c r="V159" i="6"/>
  <c r="V174" i="6"/>
  <c r="V138" i="6"/>
  <c r="V104" i="6"/>
  <c r="V124" i="6"/>
  <c r="V106" i="6"/>
  <c r="V127" i="6"/>
  <c r="V109" i="6"/>
  <c r="V103" i="6"/>
  <c r="V121" i="6"/>
  <c r="V118" i="6"/>
  <c r="AS7" i="1"/>
  <c r="AS8" i="1"/>
  <c r="AX8" i="1" s="1"/>
  <c r="AY8" i="1" s="1"/>
  <c r="R8" i="6" s="1"/>
  <c r="AS9" i="1"/>
  <c r="AX9" i="1" s="1"/>
  <c r="AY9" i="1" s="1"/>
  <c r="R9" i="6" s="1"/>
  <c r="AS10" i="1"/>
  <c r="AX10" i="1" s="1"/>
  <c r="AY10" i="1" s="1"/>
  <c r="R10" i="6" s="1"/>
  <c r="AS11" i="1"/>
  <c r="AX11" i="1" s="1"/>
  <c r="AY11" i="1" s="1"/>
  <c r="R11" i="6" s="1"/>
  <c r="AS12" i="1"/>
  <c r="AX12" i="1" s="1"/>
  <c r="AY12" i="1" s="1"/>
  <c r="R12" i="6" s="1"/>
  <c r="AS13" i="1"/>
  <c r="AX13" i="1" s="1"/>
  <c r="AY13" i="1" s="1"/>
  <c r="R13" i="6" s="1"/>
  <c r="AS14" i="1"/>
  <c r="AX14" i="1" s="1"/>
  <c r="AY14" i="1" s="1"/>
  <c r="R14" i="6" s="1"/>
  <c r="AS15" i="1"/>
  <c r="AX15" i="1" s="1"/>
  <c r="AY15" i="1" s="1"/>
  <c r="R15" i="6" s="1"/>
  <c r="AS16" i="1"/>
  <c r="AX16" i="1" s="1"/>
  <c r="AY16" i="1" s="1"/>
  <c r="R16" i="6" s="1"/>
  <c r="AS17" i="1"/>
  <c r="AX17" i="1" s="1"/>
  <c r="AY17" i="1" s="1"/>
  <c r="R17" i="6" s="1"/>
  <c r="AS18" i="1"/>
  <c r="AX18" i="1" s="1"/>
  <c r="AY18" i="1" s="1"/>
  <c r="R18" i="6" s="1"/>
  <c r="AS19" i="1"/>
  <c r="AX19" i="1" s="1"/>
  <c r="AY19" i="1" s="1"/>
  <c r="R19" i="6" s="1"/>
  <c r="AS20" i="1"/>
  <c r="AX20" i="1" s="1"/>
  <c r="AY20" i="1" s="1"/>
  <c r="R20" i="6" s="1"/>
  <c r="AS21" i="1"/>
  <c r="AX21" i="1" s="1"/>
  <c r="AY21" i="1" s="1"/>
  <c r="R21" i="6" s="1"/>
  <c r="AS22" i="1"/>
  <c r="AX22" i="1" s="1"/>
  <c r="AY22" i="1" s="1"/>
  <c r="R22" i="6" s="1"/>
  <c r="AS23" i="1"/>
  <c r="AX23" i="1" s="1"/>
  <c r="AY23" i="1" s="1"/>
  <c r="R23" i="6" s="1"/>
  <c r="AS24" i="1"/>
  <c r="AX24" i="1" s="1"/>
  <c r="AY24" i="1" s="1"/>
  <c r="R24" i="6" s="1"/>
  <c r="AS25" i="1"/>
  <c r="AX25" i="1" s="1"/>
  <c r="AY25" i="1" s="1"/>
  <c r="R25" i="6" s="1"/>
  <c r="AS26" i="1"/>
  <c r="AX26" i="1" s="1"/>
  <c r="AY26" i="1" s="1"/>
  <c r="R26" i="6" s="1"/>
  <c r="AS27" i="1"/>
  <c r="AX27" i="1" s="1"/>
  <c r="AY27" i="1" s="1"/>
  <c r="R27" i="6" s="1"/>
  <c r="AS28" i="1"/>
  <c r="AX28" i="1" s="1"/>
  <c r="AY28" i="1" s="1"/>
  <c r="R28" i="6" s="1"/>
  <c r="AS29" i="1"/>
  <c r="AX29" i="1" s="1"/>
  <c r="AY29" i="1" s="1"/>
  <c r="R29" i="6" s="1"/>
  <c r="AS30" i="1"/>
  <c r="AX30" i="1" s="1"/>
  <c r="AY30" i="1" s="1"/>
  <c r="R30" i="6" s="1"/>
  <c r="AS31" i="1"/>
  <c r="AX31" i="1" s="1"/>
  <c r="AY31" i="1" s="1"/>
  <c r="R31" i="6" s="1"/>
  <c r="AS32" i="1"/>
  <c r="AX32" i="1" s="1"/>
  <c r="AY32" i="1" s="1"/>
  <c r="R32" i="6" s="1"/>
  <c r="AS33" i="1"/>
  <c r="AX33" i="1" s="1"/>
  <c r="AY33" i="1" s="1"/>
  <c r="R33" i="6" s="1"/>
  <c r="AS34" i="1"/>
  <c r="AX34" i="1" s="1"/>
  <c r="AY34" i="1" s="1"/>
  <c r="R34" i="6" s="1"/>
  <c r="AS35" i="1"/>
  <c r="AX35" i="1" s="1"/>
  <c r="AY35" i="1" s="1"/>
  <c r="R35" i="6" s="1"/>
  <c r="AS36" i="1"/>
  <c r="AX36" i="1" s="1"/>
  <c r="AY36" i="1" s="1"/>
  <c r="R36" i="6" s="1"/>
  <c r="AS37" i="1"/>
  <c r="AX37" i="1" s="1"/>
  <c r="AY37" i="1" s="1"/>
  <c r="R37" i="6" s="1"/>
  <c r="AS38" i="1"/>
  <c r="AX38" i="1" s="1"/>
  <c r="AY38" i="1" s="1"/>
  <c r="R38" i="6" s="1"/>
  <c r="AS39" i="1"/>
  <c r="AX39" i="1" s="1"/>
  <c r="AY39" i="1" s="1"/>
  <c r="R39" i="6" s="1"/>
  <c r="AS40" i="1"/>
  <c r="AX40" i="1" s="1"/>
  <c r="AY40" i="1" s="1"/>
  <c r="R40" i="6" s="1"/>
  <c r="AS41" i="1"/>
  <c r="AX41" i="1" s="1"/>
  <c r="AY41" i="1" s="1"/>
  <c r="R41" i="6" s="1"/>
  <c r="AS42" i="1"/>
  <c r="AX42" i="1" s="1"/>
  <c r="AY42" i="1" s="1"/>
  <c r="R42" i="6" s="1"/>
  <c r="AS43" i="1"/>
  <c r="AX43" i="1" s="1"/>
  <c r="AY43" i="1" s="1"/>
  <c r="R43" i="6" s="1"/>
  <c r="AS44" i="1"/>
  <c r="AX44" i="1" s="1"/>
  <c r="AY44" i="1" s="1"/>
  <c r="R44" i="6" s="1"/>
  <c r="AS45" i="1"/>
  <c r="AX45" i="1" s="1"/>
  <c r="AY45" i="1" s="1"/>
  <c r="R45" i="6" s="1"/>
  <c r="AS46" i="1"/>
  <c r="AX46" i="1" s="1"/>
  <c r="AY46" i="1" s="1"/>
  <c r="R46" i="6" s="1"/>
  <c r="AS47" i="1"/>
  <c r="AX47" i="1" s="1"/>
  <c r="AY47" i="1" s="1"/>
  <c r="R47" i="6" s="1"/>
  <c r="AS48" i="1"/>
  <c r="AX48" i="1" s="1"/>
  <c r="AY48" i="1" s="1"/>
  <c r="R48" i="6" s="1"/>
  <c r="AS49" i="1"/>
  <c r="AX49" i="1" s="1"/>
  <c r="AY49" i="1" s="1"/>
  <c r="R49" i="6" s="1"/>
  <c r="AS50" i="1"/>
  <c r="AX50" i="1" s="1"/>
  <c r="AY50" i="1" s="1"/>
  <c r="R50" i="6" s="1"/>
  <c r="AS51" i="1"/>
  <c r="AX51" i="1" s="1"/>
  <c r="AY51" i="1" s="1"/>
  <c r="R51" i="6" s="1"/>
  <c r="AS52" i="1"/>
  <c r="AX52" i="1" s="1"/>
  <c r="AY52" i="1" s="1"/>
  <c r="R52" i="6" s="1"/>
  <c r="AS53" i="1"/>
  <c r="AX53" i="1" s="1"/>
  <c r="AY53" i="1" s="1"/>
  <c r="R53" i="6" s="1"/>
  <c r="AS54" i="1"/>
  <c r="AX54" i="1" s="1"/>
  <c r="AY54" i="1" s="1"/>
  <c r="R54" i="6" s="1"/>
  <c r="AS55" i="1"/>
  <c r="AX55" i="1" s="1"/>
  <c r="AY55" i="1" s="1"/>
  <c r="R55" i="6" s="1"/>
  <c r="AS56" i="1"/>
  <c r="AX56" i="1" s="1"/>
  <c r="AY56" i="1" s="1"/>
  <c r="R56" i="6" s="1"/>
  <c r="AS57" i="1"/>
  <c r="AX57" i="1" s="1"/>
  <c r="AY57" i="1" s="1"/>
  <c r="R57" i="6" s="1"/>
  <c r="AS58" i="1"/>
  <c r="AX58" i="1" s="1"/>
  <c r="AY58" i="1" s="1"/>
  <c r="R58" i="6" s="1"/>
  <c r="AS59" i="1"/>
  <c r="AX59" i="1" s="1"/>
  <c r="AY59" i="1" s="1"/>
  <c r="R59" i="6" s="1"/>
  <c r="AS60" i="1"/>
  <c r="AX60" i="1" s="1"/>
  <c r="AY60" i="1" s="1"/>
  <c r="R60" i="6" s="1"/>
  <c r="AS61" i="1"/>
  <c r="AX61" i="1" s="1"/>
  <c r="AY61" i="1" s="1"/>
  <c r="R61" i="6" s="1"/>
  <c r="AS62" i="1"/>
  <c r="AX62" i="1" s="1"/>
  <c r="AY62" i="1" s="1"/>
  <c r="R62" i="6" s="1"/>
  <c r="AS63" i="1"/>
  <c r="AX63" i="1" s="1"/>
  <c r="AY63" i="1" s="1"/>
  <c r="R63" i="6" s="1"/>
  <c r="AS64" i="1"/>
  <c r="AX64" i="1" s="1"/>
  <c r="AY64" i="1" s="1"/>
  <c r="R64" i="6" s="1"/>
  <c r="AS65" i="1"/>
  <c r="AX65" i="1" s="1"/>
  <c r="AY65" i="1" s="1"/>
  <c r="R65" i="6" s="1"/>
  <c r="AS66" i="1"/>
  <c r="AX66" i="1" s="1"/>
  <c r="AY66" i="1" s="1"/>
  <c r="R66" i="6" s="1"/>
  <c r="AS67" i="1"/>
  <c r="AX67" i="1" s="1"/>
  <c r="AY67" i="1" s="1"/>
  <c r="R67" i="6" s="1"/>
  <c r="AS68" i="1"/>
  <c r="AX68" i="1" s="1"/>
  <c r="AY68" i="1" s="1"/>
  <c r="R68" i="6" s="1"/>
  <c r="AS69" i="1"/>
  <c r="AX69" i="1" s="1"/>
  <c r="AY69" i="1" s="1"/>
  <c r="R69" i="6" s="1"/>
  <c r="AS70" i="1"/>
  <c r="AX70" i="1" s="1"/>
  <c r="AY70" i="1" s="1"/>
  <c r="R70" i="6" s="1"/>
  <c r="AS71" i="1"/>
  <c r="AX71" i="1" s="1"/>
  <c r="AY71" i="1" s="1"/>
  <c r="R71" i="6" s="1"/>
  <c r="AS72" i="1"/>
  <c r="AX72" i="1" s="1"/>
  <c r="AY72" i="1" s="1"/>
  <c r="R72" i="6" s="1"/>
  <c r="AS73" i="1"/>
  <c r="AX73" i="1" s="1"/>
  <c r="AY73" i="1" s="1"/>
  <c r="R73" i="6" s="1"/>
  <c r="AS74" i="1"/>
  <c r="AX74" i="1" s="1"/>
  <c r="AY74" i="1" s="1"/>
  <c r="R74" i="6" s="1"/>
  <c r="AS75" i="1"/>
  <c r="AX75" i="1" s="1"/>
  <c r="AY75" i="1" s="1"/>
  <c r="R75" i="6" s="1"/>
  <c r="AS76" i="1"/>
  <c r="AX76" i="1" s="1"/>
  <c r="AY76" i="1" s="1"/>
  <c r="R76" i="6" s="1"/>
  <c r="AS77" i="1"/>
  <c r="AX77" i="1" s="1"/>
  <c r="AY77" i="1" s="1"/>
  <c r="R77" i="6" s="1"/>
  <c r="AS78" i="1"/>
  <c r="AX78" i="1" s="1"/>
  <c r="AY78" i="1" s="1"/>
  <c r="R78" i="6" s="1"/>
  <c r="AS79" i="1"/>
  <c r="AX79" i="1" s="1"/>
  <c r="AY79" i="1" s="1"/>
  <c r="R79" i="6" s="1"/>
  <c r="AS80" i="1"/>
  <c r="AX80" i="1" s="1"/>
  <c r="AY80" i="1" s="1"/>
  <c r="R80" i="6" s="1"/>
  <c r="AS81" i="1"/>
  <c r="AX81" i="1" s="1"/>
  <c r="AY81" i="1" s="1"/>
  <c r="R81" i="6" s="1"/>
  <c r="AS82" i="1"/>
  <c r="AX82" i="1" s="1"/>
  <c r="AY82" i="1" s="1"/>
  <c r="R82" i="6" s="1"/>
  <c r="AS83" i="1"/>
  <c r="AX83" i="1" s="1"/>
  <c r="AY83" i="1" s="1"/>
  <c r="R83" i="6" s="1"/>
  <c r="AS84" i="1"/>
  <c r="AX84" i="1" s="1"/>
  <c r="AY84" i="1" s="1"/>
  <c r="R84" i="6" s="1"/>
  <c r="AS85" i="1"/>
  <c r="AX85" i="1" s="1"/>
  <c r="AY85" i="1" s="1"/>
  <c r="R85" i="6" s="1"/>
  <c r="AS86" i="1"/>
  <c r="AX86" i="1" s="1"/>
  <c r="AY86" i="1" s="1"/>
  <c r="R86" i="6" s="1"/>
  <c r="AS87" i="1"/>
  <c r="AX87" i="1" s="1"/>
  <c r="AY87" i="1" s="1"/>
  <c r="R87" i="6" s="1"/>
  <c r="AS88" i="1"/>
  <c r="AX88" i="1" s="1"/>
  <c r="AY88" i="1" s="1"/>
  <c r="R88" i="6" s="1"/>
  <c r="AS89" i="1"/>
  <c r="AX89" i="1" s="1"/>
  <c r="AY89" i="1" s="1"/>
  <c r="R89" i="6" s="1"/>
  <c r="AS90" i="1"/>
  <c r="AX90" i="1" s="1"/>
  <c r="AY90" i="1" s="1"/>
  <c r="R90" i="6" s="1"/>
  <c r="AS91" i="1"/>
  <c r="AX91" i="1" s="1"/>
  <c r="AY91" i="1" s="1"/>
  <c r="R91" i="6" s="1"/>
  <c r="AS92" i="1"/>
  <c r="AX92" i="1" s="1"/>
  <c r="AY92" i="1" s="1"/>
  <c r="R92" i="6" s="1"/>
  <c r="AS93" i="1"/>
  <c r="AX93" i="1" s="1"/>
  <c r="AY93" i="1" s="1"/>
  <c r="R93" i="6" s="1"/>
  <c r="AS94" i="1"/>
  <c r="AX94" i="1" s="1"/>
  <c r="AY94" i="1" s="1"/>
  <c r="R94" i="6" s="1"/>
  <c r="AS95" i="1"/>
  <c r="AX95" i="1" s="1"/>
  <c r="AY95" i="1" s="1"/>
  <c r="R95" i="6" s="1"/>
  <c r="AS96" i="1"/>
  <c r="AX96" i="1" s="1"/>
  <c r="AY96" i="1" s="1"/>
  <c r="R96" i="6" s="1"/>
  <c r="AS97" i="1"/>
  <c r="AX97" i="1" s="1"/>
  <c r="AY97" i="1" s="1"/>
  <c r="R97" i="6" s="1"/>
  <c r="AS98" i="1"/>
  <c r="AX98" i="1" s="1"/>
  <c r="AY98" i="1" s="1"/>
  <c r="R98" i="6" s="1"/>
  <c r="AS99" i="1"/>
  <c r="AX99" i="1" s="1"/>
  <c r="AY99" i="1" s="1"/>
  <c r="R99" i="6" s="1"/>
  <c r="AS100" i="1"/>
  <c r="AX100" i="1" s="1"/>
  <c r="AY100" i="1" s="1"/>
  <c r="R100" i="6" s="1"/>
  <c r="G5" i="1"/>
  <c r="I5" i="1" s="1"/>
  <c r="H5" i="6" s="1"/>
  <c r="G6" i="1"/>
  <c r="I6" i="1" s="1"/>
  <c r="H6" i="6" s="1"/>
  <c r="G7" i="1"/>
  <c r="I7" i="1" s="1"/>
  <c r="G8" i="1"/>
  <c r="I8" i="1" s="1"/>
  <c r="H8" i="6" s="1"/>
  <c r="G9" i="1"/>
  <c r="I9" i="1" s="1"/>
  <c r="G10" i="1"/>
  <c r="I10" i="1" s="1"/>
  <c r="G11" i="1"/>
  <c r="I11" i="1" s="1"/>
  <c r="G12" i="1"/>
  <c r="I12" i="1" s="1"/>
  <c r="G13" i="1"/>
  <c r="I13" i="1" s="1"/>
  <c r="G14" i="1"/>
  <c r="I14" i="1" s="1"/>
  <c r="H14" i="6" s="1"/>
  <c r="G15" i="1"/>
  <c r="I15" i="1" s="1"/>
  <c r="H15" i="6" s="1"/>
  <c r="G16" i="1"/>
  <c r="I16" i="1" s="1"/>
  <c r="G17" i="1"/>
  <c r="I17" i="1" s="1"/>
  <c r="G18" i="1"/>
  <c r="I18" i="1" s="1"/>
  <c r="G19" i="1"/>
  <c r="I19" i="1" s="1"/>
  <c r="G20" i="1"/>
  <c r="I20" i="1" s="1"/>
  <c r="H20" i="6" s="1"/>
  <c r="G21" i="1"/>
  <c r="I21" i="1" s="1"/>
  <c r="H21" i="6" s="1"/>
  <c r="G22" i="1"/>
  <c r="I22" i="1" s="1"/>
  <c r="H22" i="6" s="1"/>
  <c r="G23" i="1"/>
  <c r="I23" i="1" s="1"/>
  <c r="G24" i="1"/>
  <c r="I24" i="1" s="1"/>
  <c r="G25" i="1"/>
  <c r="I25" i="1" s="1"/>
  <c r="G26" i="1"/>
  <c r="I26" i="1" s="1"/>
  <c r="H26" i="6" s="1"/>
  <c r="G27" i="1"/>
  <c r="I27" i="1" s="1"/>
  <c r="G28" i="1"/>
  <c r="I28" i="1" s="1"/>
  <c r="G29" i="1"/>
  <c r="I29" i="1" s="1"/>
  <c r="G30" i="1"/>
  <c r="I30" i="1" s="1"/>
  <c r="H30" i="6" s="1"/>
  <c r="G31" i="1"/>
  <c r="I31" i="1" s="1"/>
  <c r="G32" i="1"/>
  <c r="I32" i="1" s="1"/>
  <c r="G33" i="1"/>
  <c r="I33" i="1" s="1"/>
  <c r="G34" i="1"/>
  <c r="I34" i="1" s="1"/>
  <c r="G35" i="1"/>
  <c r="I35" i="1" s="1"/>
  <c r="H35" i="6" s="1"/>
  <c r="G36" i="1"/>
  <c r="I36" i="1" s="1"/>
  <c r="H36" i="6" s="1"/>
  <c r="G37" i="1"/>
  <c r="I37" i="1" s="1"/>
  <c r="H37" i="6" s="1"/>
  <c r="G38" i="1"/>
  <c r="I38" i="1" s="1"/>
  <c r="H38" i="6" s="1"/>
  <c r="G39" i="1"/>
  <c r="I39" i="1" s="1"/>
  <c r="G40" i="1"/>
  <c r="I40" i="1" s="1"/>
  <c r="H40" i="6" s="1"/>
  <c r="G41" i="1"/>
  <c r="I41" i="1" s="1"/>
  <c r="G42" i="1"/>
  <c r="I42" i="1" s="1"/>
  <c r="G43" i="1"/>
  <c r="I43" i="1" s="1"/>
  <c r="H43" i="6" s="1"/>
  <c r="G44" i="1"/>
  <c r="I44" i="1" s="1"/>
  <c r="H44" i="6" s="1"/>
  <c r="G45" i="1"/>
  <c r="I45" i="1" s="1"/>
  <c r="G46" i="1"/>
  <c r="I46" i="1" s="1"/>
  <c r="G47" i="1"/>
  <c r="I47" i="1" s="1"/>
  <c r="G48" i="1"/>
  <c r="I48" i="1" s="1"/>
  <c r="G49" i="1"/>
  <c r="I49" i="1" s="1"/>
  <c r="H49" i="6" s="1"/>
  <c r="G50" i="1"/>
  <c r="I50" i="1" s="1"/>
  <c r="H50" i="6" s="1"/>
  <c r="G51" i="1"/>
  <c r="I51" i="1" s="1"/>
  <c r="G52" i="1"/>
  <c r="I52" i="1" s="1"/>
  <c r="G53" i="1"/>
  <c r="I53" i="1" s="1"/>
  <c r="G54" i="1"/>
  <c r="I54" i="1" s="1"/>
  <c r="H54" i="6" s="1"/>
  <c r="G55" i="1"/>
  <c r="I55" i="1" s="1"/>
  <c r="G56" i="1"/>
  <c r="I56" i="1" s="1"/>
  <c r="G57" i="1"/>
  <c r="I57" i="1" s="1"/>
  <c r="G58" i="1"/>
  <c r="I58" i="1" s="1"/>
  <c r="G59" i="1"/>
  <c r="I59" i="1" s="1"/>
  <c r="G60" i="1"/>
  <c r="I60" i="1" s="1"/>
  <c r="H60" i="6" s="1"/>
  <c r="G61" i="1"/>
  <c r="I61" i="1" s="1"/>
  <c r="H61" i="6" s="1"/>
  <c r="G62" i="1"/>
  <c r="I62" i="1" s="1"/>
  <c r="G63" i="1"/>
  <c r="I63" i="1" s="1"/>
  <c r="G64" i="1"/>
  <c r="I64" i="1" s="1"/>
  <c r="G65" i="1"/>
  <c r="I65" i="1" s="1"/>
  <c r="G66" i="1"/>
  <c r="I66" i="1" s="1"/>
  <c r="H66" i="6" s="1"/>
  <c r="G67" i="1"/>
  <c r="I67" i="1" s="1"/>
  <c r="G68" i="1"/>
  <c r="I68" i="1" s="1"/>
  <c r="G69" i="1"/>
  <c r="I69" i="1" s="1"/>
  <c r="G70" i="1"/>
  <c r="I70" i="1" s="1"/>
  <c r="G71" i="1"/>
  <c r="I71" i="1" s="1"/>
  <c r="H71" i="6" s="1"/>
  <c r="G72" i="1"/>
  <c r="I72" i="1" s="1"/>
  <c r="G73" i="1"/>
  <c r="I73" i="1" s="1"/>
  <c r="H73" i="6" s="1"/>
  <c r="G74" i="1"/>
  <c r="I74" i="1" s="1"/>
  <c r="G75" i="1"/>
  <c r="I75" i="1" s="1"/>
  <c r="G76" i="1"/>
  <c r="I76" i="1" s="1"/>
  <c r="H76" i="6" s="1"/>
  <c r="G77" i="1"/>
  <c r="I77" i="1" s="1"/>
  <c r="H77" i="6" s="1"/>
  <c r="G78" i="1"/>
  <c r="I78" i="1" s="1"/>
  <c r="H78" i="6" s="1"/>
  <c r="G79" i="1"/>
  <c r="I79" i="1" s="1"/>
  <c r="G80" i="1"/>
  <c r="I80" i="1" s="1"/>
  <c r="G81" i="1"/>
  <c r="I81" i="1" s="1"/>
  <c r="H81" i="6" s="1"/>
  <c r="G82" i="1"/>
  <c r="I82" i="1" s="1"/>
  <c r="G83" i="1"/>
  <c r="I83" i="1" s="1"/>
  <c r="H83" i="6" s="1"/>
  <c r="G84" i="1"/>
  <c r="I84" i="1" s="1"/>
  <c r="H84" i="6" s="1"/>
  <c r="G85" i="1"/>
  <c r="I85" i="1" s="1"/>
  <c r="G86" i="1"/>
  <c r="I86" i="1" s="1"/>
  <c r="G87" i="1"/>
  <c r="I87" i="1" s="1"/>
  <c r="G88" i="1"/>
  <c r="I88" i="1" s="1"/>
  <c r="G89" i="1"/>
  <c r="I89" i="1" s="1"/>
  <c r="H89" i="6" s="1"/>
  <c r="G90" i="1"/>
  <c r="I90" i="1" s="1"/>
  <c r="H90" i="6" s="1"/>
  <c r="G91" i="1"/>
  <c r="I91" i="1" s="1"/>
  <c r="G92" i="1"/>
  <c r="I92" i="1" s="1"/>
  <c r="G93" i="1"/>
  <c r="I93" i="1" s="1"/>
  <c r="H93" i="6" s="1"/>
  <c r="G94" i="1"/>
  <c r="I94" i="1" s="1"/>
  <c r="H94" i="6" s="1"/>
  <c r="G95" i="1"/>
  <c r="I95" i="1" s="1"/>
  <c r="G96" i="1"/>
  <c r="I96" i="1" s="1"/>
  <c r="G97" i="1"/>
  <c r="I97" i="1" s="1"/>
  <c r="G98" i="1"/>
  <c r="I98" i="1" s="1"/>
  <c r="H98" i="6" s="1"/>
  <c r="G99" i="1"/>
  <c r="I99" i="1" s="1"/>
  <c r="G100" i="1"/>
  <c r="I100" i="1" s="1"/>
  <c r="AS5" i="1"/>
  <c r="AX7" i="1"/>
  <c r="AY7" i="1" s="1"/>
  <c r="R7" i="6" s="1"/>
  <c r="AS6" i="1"/>
  <c r="AX6" i="1" s="1"/>
  <c r="AY6" i="1" s="1"/>
  <c r="R6" i="6" s="1"/>
  <c r="AF32" i="1" l="1"/>
  <c r="AG32" i="1" s="1"/>
  <c r="H32" i="6"/>
  <c r="P48" i="1"/>
  <c r="Q48" i="1" s="1"/>
  <c r="H48" i="6"/>
  <c r="AN11" i="1"/>
  <c r="AO11" i="1" s="1"/>
  <c r="H11" i="6"/>
  <c r="X82" i="1"/>
  <c r="Y82" i="1" s="1"/>
  <c r="H82" i="6"/>
  <c r="AF70" i="1"/>
  <c r="AG70" i="1" s="1"/>
  <c r="H70" i="6"/>
  <c r="AF58" i="1"/>
  <c r="AG58" i="1" s="1"/>
  <c r="H58" i="6"/>
  <c r="X46" i="1"/>
  <c r="Y46" i="1" s="1"/>
  <c r="H46" i="6"/>
  <c r="AF34" i="1"/>
  <c r="AG34" i="1" s="1"/>
  <c r="H34" i="6"/>
  <c r="AF10" i="1"/>
  <c r="AG10" i="1" s="1"/>
  <c r="H10" i="6"/>
  <c r="X97" i="1"/>
  <c r="Y97" i="1" s="1"/>
  <c r="H97" i="6"/>
  <c r="AN59" i="1"/>
  <c r="AO59" i="1" s="1"/>
  <c r="H59" i="6"/>
  <c r="AN92" i="1"/>
  <c r="AO92" i="1" s="1"/>
  <c r="H92" i="6"/>
  <c r="AF68" i="1"/>
  <c r="AG68" i="1" s="1"/>
  <c r="H68" i="6"/>
  <c r="AN56" i="1"/>
  <c r="AO56" i="1" s="1"/>
  <c r="H56" i="6"/>
  <c r="AN24" i="1"/>
  <c r="AO24" i="1" s="1"/>
  <c r="H24" i="6"/>
  <c r="AF69" i="1"/>
  <c r="AG69" i="1" s="1"/>
  <c r="H69" i="6"/>
  <c r="AN45" i="1"/>
  <c r="AO45" i="1" s="1"/>
  <c r="H45" i="6"/>
  <c r="AF33" i="1"/>
  <c r="AG33" i="1" s="1"/>
  <c r="H33" i="6"/>
  <c r="AF80" i="1"/>
  <c r="AG80" i="1" s="1"/>
  <c r="H80" i="6"/>
  <c r="X91" i="1"/>
  <c r="Y91" i="1" s="1"/>
  <c r="H91" i="6"/>
  <c r="X79" i="1"/>
  <c r="Y79" i="1" s="1"/>
  <c r="H79" i="6"/>
  <c r="AN67" i="1"/>
  <c r="AO67" i="1" s="1"/>
  <c r="H67" i="6"/>
  <c r="AN55" i="1"/>
  <c r="AO55" i="1" s="1"/>
  <c r="H55" i="6"/>
  <c r="AN31" i="1"/>
  <c r="AO31" i="1" s="1"/>
  <c r="H31" i="6"/>
  <c r="X19" i="1"/>
  <c r="Y19" i="1" s="1"/>
  <c r="H19" i="6"/>
  <c r="X7" i="1"/>
  <c r="Y7" i="1" s="1"/>
  <c r="H7" i="6"/>
  <c r="AN9" i="1"/>
  <c r="AO9" i="1" s="1"/>
  <c r="H9" i="6"/>
  <c r="AN85" i="1"/>
  <c r="AO85" i="1" s="1"/>
  <c r="H85" i="6"/>
  <c r="AN25" i="1"/>
  <c r="AO25" i="1" s="1"/>
  <c r="H25" i="6"/>
  <c r="AN47" i="1"/>
  <c r="AO47" i="1" s="1"/>
  <c r="H47" i="6"/>
  <c r="AN23" i="1"/>
  <c r="AO23" i="1" s="1"/>
  <c r="H23" i="6"/>
  <c r="AF57" i="1"/>
  <c r="AG57" i="1" s="1"/>
  <c r="H57" i="6"/>
  <c r="X42" i="1"/>
  <c r="Y42" i="1" s="1"/>
  <c r="H42" i="6"/>
  <c r="AF18" i="1"/>
  <c r="AG18" i="1" s="1"/>
  <c r="H18" i="6"/>
  <c r="X72" i="1"/>
  <c r="Y72" i="1" s="1"/>
  <c r="H72" i="6"/>
  <c r="AN12" i="1"/>
  <c r="AO12" i="1" s="1"/>
  <c r="H12" i="6"/>
  <c r="AF95" i="1"/>
  <c r="AG95" i="1" s="1"/>
  <c r="H95" i="6"/>
  <c r="X65" i="1"/>
  <c r="Y65" i="1" s="1"/>
  <c r="H65" i="6"/>
  <c r="X53" i="1"/>
  <c r="Y53" i="1" s="1"/>
  <c r="H53" i="6"/>
  <c r="P41" i="1"/>
  <c r="Q41" i="1" s="1"/>
  <c r="H41" i="6"/>
  <c r="X29" i="1"/>
  <c r="Y29" i="1" s="1"/>
  <c r="H29" i="6"/>
  <c r="P17" i="1"/>
  <c r="Q17" i="1" s="1"/>
  <c r="H17" i="6"/>
  <c r="P100" i="1"/>
  <c r="Q100" i="1" s="1"/>
  <c r="H100" i="6"/>
  <c r="AN88" i="1"/>
  <c r="AO88" i="1" s="1"/>
  <c r="H88" i="6"/>
  <c r="X64" i="1"/>
  <c r="Y64" i="1" s="1"/>
  <c r="H64" i="6"/>
  <c r="X52" i="1"/>
  <c r="Y52" i="1" s="1"/>
  <c r="H52" i="6"/>
  <c r="AN28" i="1"/>
  <c r="AO28" i="1" s="1"/>
  <c r="H28" i="6"/>
  <c r="X16" i="1"/>
  <c r="Y16" i="1" s="1"/>
  <c r="H16" i="6"/>
  <c r="X13" i="1"/>
  <c r="Y13" i="1" s="1"/>
  <c r="H13" i="6"/>
  <c r="AF96" i="1"/>
  <c r="AG96" i="1" s="1"/>
  <c r="H96" i="6"/>
  <c r="AN99" i="1"/>
  <c r="AO99" i="1" s="1"/>
  <c r="H99" i="6"/>
  <c r="AN87" i="1"/>
  <c r="AO87" i="1" s="1"/>
  <c r="H87" i="6"/>
  <c r="AN75" i="1"/>
  <c r="AO75" i="1" s="1"/>
  <c r="H75" i="6"/>
  <c r="AN63" i="1"/>
  <c r="AO63" i="1" s="1"/>
  <c r="H63" i="6"/>
  <c r="AN51" i="1"/>
  <c r="AO51" i="1" s="1"/>
  <c r="H51" i="6"/>
  <c r="AN39" i="1"/>
  <c r="AO39" i="1" s="1"/>
  <c r="H39" i="6"/>
  <c r="P27" i="1"/>
  <c r="Q27" i="1" s="1"/>
  <c r="H27" i="6"/>
  <c r="X86" i="1"/>
  <c r="Y86" i="1" s="1"/>
  <c r="H86" i="6"/>
  <c r="AN74" i="1"/>
  <c r="AO74" i="1" s="1"/>
  <c r="H74" i="6"/>
  <c r="X62" i="1"/>
  <c r="Y62" i="1" s="1"/>
  <c r="H62" i="6"/>
  <c r="P74" i="1"/>
  <c r="Q74" i="1" s="1"/>
  <c r="P75" i="1"/>
  <c r="Q75" i="1" s="1"/>
  <c r="P63" i="1"/>
  <c r="Q63" i="1" s="1"/>
  <c r="X69" i="1"/>
  <c r="Y69" i="1" s="1"/>
  <c r="AN5" i="1"/>
  <c r="AO5" i="1" s="1"/>
  <c r="AF5" i="1"/>
  <c r="AG5" i="1" s="1"/>
  <c r="X5" i="1"/>
  <c r="Y5" i="1" s="1"/>
  <c r="P5" i="1"/>
  <c r="Q5" i="1" s="1"/>
  <c r="P12" i="1"/>
  <c r="Q12" i="1" s="1"/>
  <c r="X51" i="1"/>
  <c r="Y51" i="1" s="1"/>
  <c r="AF59" i="1"/>
  <c r="AG59" i="1" s="1"/>
  <c r="AF53" i="1"/>
  <c r="AG53" i="1" s="1"/>
  <c r="AN91" i="1"/>
  <c r="AO91" i="1" s="1"/>
  <c r="AN68" i="1"/>
  <c r="AO68" i="1" s="1"/>
  <c r="AF52" i="1"/>
  <c r="AG52" i="1" s="1"/>
  <c r="X58" i="1"/>
  <c r="Y58" i="1" s="1"/>
  <c r="P64" i="1"/>
  <c r="Q64" i="1" s="1"/>
  <c r="X33" i="1"/>
  <c r="Y33" i="1" s="1"/>
  <c r="AN65" i="1"/>
  <c r="AO65" i="1" s="1"/>
  <c r="P47" i="1"/>
  <c r="Q47" i="1" s="1"/>
  <c r="X27" i="1"/>
  <c r="Y27" i="1" s="1"/>
  <c r="AN64" i="1"/>
  <c r="AO64" i="1" s="1"/>
  <c r="P42" i="1"/>
  <c r="Q42" i="1" s="1"/>
  <c r="X12" i="1"/>
  <c r="Y12" i="1" s="1"/>
  <c r="AN57" i="1"/>
  <c r="AO57" i="1" s="1"/>
  <c r="P16" i="1"/>
  <c r="Q16" i="1" s="1"/>
  <c r="P11" i="1"/>
  <c r="Q11" i="1" s="1"/>
  <c r="P65" i="1"/>
  <c r="Q65" i="1" s="1"/>
  <c r="X47" i="1"/>
  <c r="Y47" i="1" s="1"/>
  <c r="P25" i="1"/>
  <c r="Q25" i="1" s="1"/>
  <c r="AF99" i="1"/>
  <c r="AG99" i="1" s="1"/>
  <c r="AN42" i="1"/>
  <c r="AO42" i="1" s="1"/>
  <c r="AF41" i="1"/>
  <c r="AG41" i="1" s="1"/>
  <c r="AF24" i="1"/>
  <c r="AG24" i="1" s="1"/>
  <c r="AF63" i="1"/>
  <c r="AG63" i="1" s="1"/>
  <c r="AN33" i="1"/>
  <c r="AO33" i="1" s="1"/>
  <c r="P59" i="1"/>
  <c r="Q59" i="1" s="1"/>
  <c r="X25" i="1"/>
  <c r="Y25" i="1" s="1"/>
  <c r="AF39" i="1"/>
  <c r="AG39" i="1" s="1"/>
  <c r="AN53" i="1"/>
  <c r="AO53" i="1" s="1"/>
  <c r="P51" i="1"/>
  <c r="Q51" i="1" s="1"/>
  <c r="X96" i="1"/>
  <c r="Y96" i="1" s="1"/>
  <c r="X24" i="1"/>
  <c r="Y24" i="1" s="1"/>
  <c r="AF29" i="1"/>
  <c r="AG29" i="1" s="1"/>
  <c r="AN52" i="1"/>
  <c r="AO52" i="1" s="1"/>
  <c r="X85" i="1"/>
  <c r="Y85" i="1" s="1"/>
  <c r="AF25" i="1"/>
  <c r="AG25" i="1" s="1"/>
  <c r="AF88" i="1"/>
  <c r="AG88" i="1" s="1"/>
  <c r="AN29" i="1"/>
  <c r="AO29" i="1" s="1"/>
  <c r="P99" i="1"/>
  <c r="Q99" i="1" s="1"/>
  <c r="X63" i="1"/>
  <c r="Y63" i="1" s="1"/>
  <c r="AF65" i="1"/>
  <c r="AG65" i="1" s="1"/>
  <c r="AN19" i="1"/>
  <c r="AO19" i="1" s="1"/>
  <c r="AF28" i="1"/>
  <c r="AG28" i="1" s="1"/>
  <c r="P88" i="1"/>
  <c r="Q88" i="1" s="1"/>
  <c r="P29" i="1"/>
  <c r="Q29" i="1" s="1"/>
  <c r="X59" i="1"/>
  <c r="Y59" i="1" s="1"/>
  <c r="AF64" i="1"/>
  <c r="AG64" i="1" s="1"/>
  <c r="AN7" i="1"/>
  <c r="AO7" i="1" s="1"/>
  <c r="X43" i="1"/>
  <c r="Y43" i="1" s="1"/>
  <c r="AN43" i="1"/>
  <c r="AO43" i="1" s="1"/>
  <c r="X90" i="1"/>
  <c r="Y90" i="1" s="1"/>
  <c r="P90" i="1"/>
  <c r="Q90" i="1" s="1"/>
  <c r="AN90" i="1"/>
  <c r="AO90" i="1" s="1"/>
  <c r="AF90" i="1"/>
  <c r="AG90" i="1" s="1"/>
  <c r="AN83" i="1"/>
  <c r="AO83" i="1" s="1"/>
  <c r="X83" i="1"/>
  <c r="Y83" i="1" s="1"/>
  <c r="AN48" i="1"/>
  <c r="AO48" i="1" s="1"/>
  <c r="AF48" i="1"/>
  <c r="AG48" i="1" s="1"/>
  <c r="X48" i="1"/>
  <c r="Y48" i="1" s="1"/>
  <c r="AN60" i="1"/>
  <c r="AO60" i="1" s="1"/>
  <c r="P60" i="1"/>
  <c r="Q60" i="1" s="1"/>
  <c r="AF60" i="1"/>
  <c r="AG60" i="1" s="1"/>
  <c r="X95" i="1"/>
  <c r="Y95" i="1" s="1"/>
  <c r="P37" i="1"/>
  <c r="Q37" i="1" s="1"/>
  <c r="X37" i="1"/>
  <c r="Y37" i="1" s="1"/>
  <c r="AF66" i="1"/>
  <c r="AG66" i="1" s="1"/>
  <c r="P66" i="1"/>
  <c r="Q66" i="1" s="1"/>
  <c r="X78" i="1"/>
  <c r="Y78" i="1" s="1"/>
  <c r="AN78" i="1"/>
  <c r="AO78" i="1" s="1"/>
  <c r="AF78" i="1"/>
  <c r="AG78" i="1" s="1"/>
  <c r="X6" i="1"/>
  <c r="Y6" i="1" s="1"/>
  <c r="P6" i="1"/>
  <c r="Q6" i="1" s="1"/>
  <c r="AN38" i="1"/>
  <c r="AO38" i="1" s="1"/>
  <c r="X38" i="1"/>
  <c r="Y38" i="1" s="1"/>
  <c r="P38" i="1"/>
  <c r="Q38" i="1" s="1"/>
  <c r="P73" i="1"/>
  <c r="Q73" i="1" s="1"/>
  <c r="X73" i="1"/>
  <c r="Y73" i="1" s="1"/>
  <c r="P78" i="1"/>
  <c r="Q78" i="1" s="1"/>
  <c r="AF38" i="1"/>
  <c r="AG38" i="1" s="1"/>
  <c r="AN15" i="1"/>
  <c r="AO15" i="1" s="1"/>
  <c r="AF15" i="1"/>
  <c r="AG15" i="1" s="1"/>
  <c r="X15" i="1"/>
  <c r="Y15" i="1" s="1"/>
  <c r="AF21" i="1"/>
  <c r="AG21" i="1" s="1"/>
  <c r="AN21" i="1"/>
  <c r="AO21" i="1" s="1"/>
  <c r="X21" i="1"/>
  <c r="Y21" i="1" s="1"/>
  <c r="X60" i="1"/>
  <c r="Y60" i="1" s="1"/>
  <c r="P15" i="1"/>
  <c r="Q15" i="1" s="1"/>
  <c r="X89" i="1"/>
  <c r="Y89" i="1" s="1"/>
  <c r="P89" i="1"/>
  <c r="Q89" i="1" s="1"/>
  <c r="AN89" i="1"/>
  <c r="AO89" i="1" s="1"/>
  <c r="AF89" i="1"/>
  <c r="AG89" i="1" s="1"/>
  <c r="X54" i="1"/>
  <c r="Y54" i="1" s="1"/>
  <c r="P54" i="1"/>
  <c r="Q54" i="1" s="1"/>
  <c r="AN54" i="1"/>
  <c r="AO54" i="1" s="1"/>
  <c r="AF54" i="1"/>
  <c r="AG54" i="1" s="1"/>
  <c r="AN95" i="1"/>
  <c r="AO95" i="1" s="1"/>
  <c r="P95" i="1"/>
  <c r="Q95" i="1" s="1"/>
  <c r="AN84" i="1"/>
  <c r="AO84" i="1" s="1"/>
  <c r="P84" i="1"/>
  <c r="Q84" i="1" s="1"/>
  <c r="AF84" i="1"/>
  <c r="AG84" i="1" s="1"/>
  <c r="X84" i="1"/>
  <c r="Y84" i="1" s="1"/>
  <c r="AF20" i="1"/>
  <c r="AG20" i="1" s="1"/>
  <c r="AN20" i="1"/>
  <c r="AO20" i="1" s="1"/>
  <c r="AN96" i="1"/>
  <c r="AO96" i="1" s="1"/>
  <c r="P96" i="1"/>
  <c r="Q96" i="1" s="1"/>
  <c r="AN32" i="1"/>
  <c r="AO32" i="1" s="1"/>
  <c r="X100" i="1"/>
  <c r="Y100" i="1" s="1"/>
  <c r="AF100" i="1"/>
  <c r="AG100" i="1" s="1"/>
  <c r="AN100" i="1"/>
  <c r="AO100" i="1" s="1"/>
  <c r="P39" i="1"/>
  <c r="Q39" i="1" s="1"/>
  <c r="X80" i="1"/>
  <c r="Y80" i="1" s="1"/>
  <c r="AF85" i="1"/>
  <c r="AG85" i="1" s="1"/>
  <c r="X75" i="1"/>
  <c r="Y75" i="1" s="1"/>
  <c r="X11" i="1"/>
  <c r="Y11" i="1" s="1"/>
  <c r="AF16" i="1"/>
  <c r="AG16" i="1" s="1"/>
  <c r="AN80" i="1"/>
  <c r="AO80" i="1" s="1"/>
  <c r="AN16" i="1"/>
  <c r="AO16" i="1" s="1"/>
  <c r="P28" i="1"/>
  <c r="Q28" i="1" s="1"/>
  <c r="X74" i="1"/>
  <c r="Y74" i="1" s="1"/>
  <c r="X39" i="1"/>
  <c r="Y39" i="1" s="1"/>
  <c r="X10" i="1"/>
  <c r="Y10" i="1" s="1"/>
  <c r="AF51" i="1"/>
  <c r="AG51" i="1" s="1"/>
  <c r="AN79" i="1"/>
  <c r="AO79" i="1" s="1"/>
  <c r="P85" i="1"/>
  <c r="Q85" i="1" s="1"/>
  <c r="AF75" i="1"/>
  <c r="AG75" i="1" s="1"/>
  <c r="AF12" i="1"/>
  <c r="AG12" i="1" s="1"/>
  <c r="P53" i="1"/>
  <c r="Q53" i="1" s="1"/>
  <c r="X99" i="1"/>
  <c r="Y99" i="1" s="1"/>
  <c r="AF74" i="1"/>
  <c r="AG74" i="1" s="1"/>
  <c r="AF47" i="1"/>
  <c r="AG47" i="1" s="1"/>
  <c r="AF11" i="1"/>
  <c r="AG11" i="1" s="1"/>
  <c r="P79" i="1"/>
  <c r="Q79" i="1" s="1"/>
  <c r="P52" i="1"/>
  <c r="Q52" i="1" s="1"/>
  <c r="P24" i="1"/>
  <c r="Q24" i="1" s="1"/>
  <c r="X70" i="1"/>
  <c r="Y70" i="1" s="1"/>
  <c r="X34" i="1"/>
  <c r="Y34" i="1" s="1"/>
  <c r="AF42" i="1"/>
  <c r="AG42" i="1" s="1"/>
  <c r="AN69" i="1"/>
  <c r="AO69" i="1" s="1"/>
  <c r="X40" i="1"/>
  <c r="Y40" i="1" s="1"/>
  <c r="AN40" i="1"/>
  <c r="AO40" i="1" s="1"/>
  <c r="AF40" i="1"/>
  <c r="AG40" i="1" s="1"/>
  <c r="P40" i="1"/>
  <c r="Q40" i="1" s="1"/>
  <c r="AF81" i="1"/>
  <c r="AG81" i="1" s="1"/>
  <c r="P81" i="1"/>
  <c r="Q81" i="1" s="1"/>
  <c r="X81" i="1"/>
  <c r="Y81" i="1" s="1"/>
  <c r="AN81" i="1"/>
  <c r="AO81" i="1" s="1"/>
  <c r="AN36" i="1"/>
  <c r="AO36" i="1" s="1"/>
  <c r="AF36" i="1"/>
  <c r="AG36" i="1" s="1"/>
  <c r="P36" i="1"/>
  <c r="Q36" i="1" s="1"/>
  <c r="AN98" i="1"/>
  <c r="AO98" i="1" s="1"/>
  <c r="P98" i="1"/>
  <c r="Q98" i="1" s="1"/>
  <c r="AF98" i="1"/>
  <c r="AG98" i="1" s="1"/>
  <c r="AN14" i="1"/>
  <c r="AO14" i="1" s="1"/>
  <c r="AF14" i="1"/>
  <c r="AG14" i="1" s="1"/>
  <c r="P14" i="1"/>
  <c r="Q14" i="1" s="1"/>
  <c r="AF93" i="1"/>
  <c r="AG93" i="1" s="1"/>
  <c r="P93" i="1"/>
  <c r="Q93" i="1" s="1"/>
  <c r="X93" i="1"/>
  <c r="Y93" i="1" s="1"/>
  <c r="AF26" i="1"/>
  <c r="AG26" i="1" s="1"/>
  <c r="P26" i="1"/>
  <c r="Q26" i="1" s="1"/>
  <c r="AN26" i="1"/>
  <c r="AO26" i="1" s="1"/>
  <c r="X77" i="1"/>
  <c r="Y77" i="1" s="1"/>
  <c r="AN77" i="1"/>
  <c r="AO77" i="1" s="1"/>
  <c r="X14" i="1"/>
  <c r="Y14" i="1" s="1"/>
  <c r="X9" i="1"/>
  <c r="Y9" i="1" s="1"/>
  <c r="AF9" i="1"/>
  <c r="AG9" i="1" s="1"/>
  <c r="P9" i="1"/>
  <c r="Q9" i="1" s="1"/>
  <c r="X66" i="1"/>
  <c r="Y66" i="1" s="1"/>
  <c r="AN66" i="1"/>
  <c r="AO66" i="1" s="1"/>
  <c r="AF72" i="1"/>
  <c r="AG72" i="1" s="1"/>
  <c r="AN72" i="1"/>
  <c r="AO72" i="1" s="1"/>
  <c r="P72" i="1"/>
  <c r="Q72" i="1" s="1"/>
  <c r="AF94" i="1"/>
  <c r="AG94" i="1" s="1"/>
  <c r="P94" i="1"/>
  <c r="Q94" i="1" s="1"/>
  <c r="X94" i="1"/>
  <c r="Y94" i="1" s="1"/>
  <c r="AN94" i="1"/>
  <c r="AO94" i="1" s="1"/>
  <c r="P87" i="1"/>
  <c r="Q87" i="1" s="1"/>
  <c r="X87" i="1"/>
  <c r="Y87" i="1" s="1"/>
  <c r="AF8" i="1"/>
  <c r="AG8" i="1" s="1"/>
  <c r="P8" i="1"/>
  <c r="Q8" i="1" s="1"/>
  <c r="X8" i="1"/>
  <c r="Y8" i="1" s="1"/>
  <c r="AN71" i="1"/>
  <c r="AO71" i="1" s="1"/>
  <c r="X71" i="1"/>
  <c r="Y71" i="1" s="1"/>
  <c r="AF71" i="1"/>
  <c r="AG71" i="1" s="1"/>
  <c r="P71" i="1"/>
  <c r="Q71" i="1" s="1"/>
  <c r="X31" i="1"/>
  <c r="Y31" i="1" s="1"/>
  <c r="AF31" i="1"/>
  <c r="AG31" i="1" s="1"/>
  <c r="P31" i="1"/>
  <c r="Q31" i="1" s="1"/>
  <c r="AN27" i="1"/>
  <c r="AO27" i="1" s="1"/>
  <c r="AF27" i="1"/>
  <c r="AG27" i="1" s="1"/>
  <c r="AF49" i="1"/>
  <c r="AG49" i="1" s="1"/>
  <c r="P49" i="1"/>
  <c r="Q49" i="1" s="1"/>
  <c r="AN49" i="1"/>
  <c r="AO49" i="1" s="1"/>
  <c r="X55" i="1"/>
  <c r="Y55" i="1" s="1"/>
  <c r="AF55" i="1"/>
  <c r="AG55" i="1" s="1"/>
  <c r="P55" i="1"/>
  <c r="Q55" i="1" s="1"/>
  <c r="AF87" i="1"/>
  <c r="AG87" i="1" s="1"/>
  <c r="X30" i="1"/>
  <c r="Y30" i="1" s="1"/>
  <c r="AN30" i="1"/>
  <c r="AO30" i="1" s="1"/>
  <c r="AN76" i="1"/>
  <c r="AO76" i="1" s="1"/>
  <c r="X76" i="1"/>
  <c r="Y76" i="1" s="1"/>
  <c r="AF61" i="1"/>
  <c r="AG61" i="1" s="1"/>
  <c r="AN61" i="1"/>
  <c r="AO61" i="1" s="1"/>
  <c r="P61" i="1"/>
  <c r="Q61" i="1" s="1"/>
  <c r="X36" i="1"/>
  <c r="Y36" i="1" s="1"/>
  <c r="AF30" i="1"/>
  <c r="AG30" i="1" s="1"/>
  <c r="X22" i="1"/>
  <c r="Y22" i="1" s="1"/>
  <c r="AF22" i="1"/>
  <c r="AG22" i="1" s="1"/>
  <c r="P22" i="1"/>
  <c r="Q22" i="1" s="1"/>
  <c r="AN22" i="1"/>
  <c r="AO22" i="1" s="1"/>
  <c r="AF44" i="1"/>
  <c r="AG44" i="1" s="1"/>
  <c r="P44" i="1"/>
  <c r="Q44" i="1" s="1"/>
  <c r="X44" i="1"/>
  <c r="Y44" i="1" s="1"/>
  <c r="P50" i="1"/>
  <c r="Q50" i="1" s="1"/>
  <c r="AN50" i="1"/>
  <c r="AO50" i="1" s="1"/>
  <c r="AF50" i="1"/>
  <c r="AG50" i="1" s="1"/>
  <c r="X17" i="1"/>
  <c r="Y17" i="1" s="1"/>
  <c r="AN17" i="1"/>
  <c r="AO17" i="1" s="1"/>
  <c r="X45" i="1"/>
  <c r="Y45" i="1" s="1"/>
  <c r="AF45" i="1"/>
  <c r="AG45" i="1" s="1"/>
  <c r="P45" i="1"/>
  <c r="Q45" i="1" s="1"/>
  <c r="P77" i="1"/>
  <c r="Q77" i="1" s="1"/>
  <c r="AN97" i="1"/>
  <c r="AO97" i="1" s="1"/>
  <c r="AF97" i="1"/>
  <c r="AG97" i="1" s="1"/>
  <c r="P97" i="1"/>
  <c r="Q97" i="1" s="1"/>
  <c r="P76" i="1"/>
  <c r="Q76" i="1" s="1"/>
  <c r="X26" i="1"/>
  <c r="Y26" i="1" s="1"/>
  <c r="AF76" i="1"/>
  <c r="AG76" i="1" s="1"/>
  <c r="AN93" i="1"/>
  <c r="AO93" i="1" s="1"/>
  <c r="AN35" i="1"/>
  <c r="AO35" i="1" s="1"/>
  <c r="AF35" i="1"/>
  <c r="AG35" i="1" s="1"/>
  <c r="P35" i="1"/>
  <c r="Q35" i="1" s="1"/>
  <c r="X35" i="1"/>
  <c r="Y35" i="1" s="1"/>
  <c r="AN86" i="1"/>
  <c r="AO86" i="1" s="1"/>
  <c r="AF86" i="1"/>
  <c r="AG86" i="1" s="1"/>
  <c r="P86" i="1"/>
  <c r="Q86" i="1" s="1"/>
  <c r="X50" i="1"/>
  <c r="Y50" i="1" s="1"/>
  <c r="X67" i="1"/>
  <c r="Y67" i="1" s="1"/>
  <c r="AF67" i="1"/>
  <c r="AG67" i="1" s="1"/>
  <c r="P67" i="1"/>
  <c r="Q67" i="1" s="1"/>
  <c r="P30" i="1"/>
  <c r="Q30" i="1" s="1"/>
  <c r="X61" i="1"/>
  <c r="Y61" i="1" s="1"/>
  <c r="AF56" i="1"/>
  <c r="AG56" i="1" s="1"/>
  <c r="P56" i="1"/>
  <c r="Q56" i="1" s="1"/>
  <c r="X56" i="1"/>
  <c r="Y56" i="1" s="1"/>
  <c r="AF62" i="1"/>
  <c r="AG62" i="1" s="1"/>
  <c r="P62" i="1"/>
  <c r="Q62" i="1" s="1"/>
  <c r="AN62" i="1"/>
  <c r="AO62" i="1" s="1"/>
  <c r="AN44" i="1"/>
  <c r="AO44" i="1" s="1"/>
  <c r="AF77" i="1"/>
  <c r="AG77" i="1" s="1"/>
  <c r="AN8" i="1"/>
  <c r="AO8" i="1" s="1"/>
  <c r="AN18" i="1"/>
  <c r="AO18" i="1" s="1"/>
  <c r="X18" i="1"/>
  <c r="Y18" i="1" s="1"/>
  <c r="P13" i="1"/>
  <c r="Q13" i="1" s="1"/>
  <c r="AF13" i="1"/>
  <c r="AG13" i="1" s="1"/>
  <c r="AN13" i="1"/>
  <c r="AO13" i="1" s="1"/>
  <c r="X41" i="1"/>
  <c r="Y41" i="1" s="1"/>
  <c r="AN41" i="1"/>
  <c r="AO41" i="1" s="1"/>
  <c r="AF92" i="1"/>
  <c r="AG92" i="1" s="1"/>
  <c r="P92" i="1"/>
  <c r="Q92" i="1" s="1"/>
  <c r="X92" i="1"/>
  <c r="Y92" i="1" s="1"/>
  <c r="P18" i="1"/>
  <c r="Q18" i="1" s="1"/>
  <c r="X98" i="1"/>
  <c r="Y98" i="1" s="1"/>
  <c r="X49" i="1"/>
  <c r="Y49" i="1" s="1"/>
  <c r="AF17" i="1"/>
  <c r="AG17" i="1" s="1"/>
  <c r="AF73" i="1"/>
  <c r="AG73" i="1" s="1"/>
  <c r="X57" i="1"/>
  <c r="Y57" i="1" s="1"/>
  <c r="P91" i="1"/>
  <c r="Q91" i="1" s="1"/>
  <c r="P43" i="1"/>
  <c r="Q43" i="1" s="1"/>
  <c r="P19" i="1"/>
  <c r="Q19" i="1" s="1"/>
  <c r="P7" i="1"/>
  <c r="Q7" i="1" s="1"/>
  <c r="X88" i="1"/>
  <c r="Y88" i="1" s="1"/>
  <c r="X28" i="1"/>
  <c r="Y28" i="1" s="1"/>
  <c r="AF91" i="1"/>
  <c r="AG91" i="1" s="1"/>
  <c r="AF79" i="1"/>
  <c r="AG79" i="1" s="1"/>
  <c r="AF43" i="1"/>
  <c r="AG43" i="1" s="1"/>
  <c r="AF19" i="1"/>
  <c r="AG19" i="1" s="1"/>
  <c r="AF7" i="1"/>
  <c r="AG7" i="1" s="1"/>
  <c r="AN82" i="1"/>
  <c r="AO82" i="1" s="1"/>
  <c r="AN70" i="1"/>
  <c r="AO70" i="1" s="1"/>
  <c r="AN58" i="1"/>
  <c r="AO58" i="1" s="1"/>
  <c r="AN46" i="1"/>
  <c r="AO46" i="1" s="1"/>
  <c r="AN34" i="1"/>
  <c r="AO34" i="1" s="1"/>
  <c r="AN10" i="1"/>
  <c r="AO10" i="1" s="1"/>
  <c r="AF37" i="1"/>
  <c r="AG37" i="1" s="1"/>
  <c r="P23" i="1"/>
  <c r="Q23" i="1" s="1"/>
  <c r="X20" i="1"/>
  <c r="Y20" i="1" s="1"/>
  <c r="P82" i="1"/>
  <c r="Q82" i="1" s="1"/>
  <c r="P70" i="1"/>
  <c r="Q70" i="1" s="1"/>
  <c r="P58" i="1"/>
  <c r="Q58" i="1" s="1"/>
  <c r="P46" i="1"/>
  <c r="Q46" i="1" s="1"/>
  <c r="P34" i="1"/>
  <c r="Q34" i="1" s="1"/>
  <c r="P10" i="1"/>
  <c r="Q10" i="1" s="1"/>
  <c r="AF82" i="1"/>
  <c r="AG82" i="1" s="1"/>
  <c r="AF46" i="1"/>
  <c r="AG46" i="1" s="1"/>
  <c r="AN73" i="1"/>
  <c r="AO73" i="1" s="1"/>
  <c r="AN37" i="1"/>
  <c r="AO37" i="1" s="1"/>
  <c r="AF6" i="1"/>
  <c r="AG6" i="1" s="1"/>
  <c r="X68" i="1"/>
  <c r="Y68" i="1" s="1"/>
  <c r="X32" i="1"/>
  <c r="Y32" i="1" s="1"/>
  <c r="AF83" i="1"/>
  <c r="AG83" i="1" s="1"/>
  <c r="P69" i="1"/>
  <c r="Q69" i="1" s="1"/>
  <c r="P57" i="1"/>
  <c r="Q57" i="1" s="1"/>
  <c r="P33" i="1"/>
  <c r="Q33" i="1" s="1"/>
  <c r="P21" i="1"/>
  <c r="Q21" i="1" s="1"/>
  <c r="AN6" i="1"/>
  <c r="AO6" i="1" s="1"/>
  <c r="X23" i="1"/>
  <c r="Y23" i="1" s="1"/>
  <c r="P83" i="1"/>
  <c r="Q83" i="1" s="1"/>
  <c r="AF23" i="1"/>
  <c r="AG23" i="1" s="1"/>
  <c r="P80" i="1"/>
  <c r="Q80" i="1" s="1"/>
  <c r="P68" i="1"/>
  <c r="Q68" i="1" s="1"/>
  <c r="P32" i="1"/>
  <c r="Q32" i="1" s="1"/>
  <c r="P20" i="1"/>
  <c r="Q20" i="1" s="1"/>
  <c r="AX5" i="1"/>
  <c r="AY5" i="1" s="1"/>
  <c r="R5" i="6" s="1"/>
  <c r="AP40" i="1" l="1"/>
  <c r="Q40" i="6" s="1"/>
  <c r="V40" i="6" s="1"/>
  <c r="AP24" i="1"/>
  <c r="Q24" i="6" s="1"/>
  <c r="V24" i="6" s="1"/>
  <c r="AP86" i="1"/>
  <c r="Q86" i="6" s="1"/>
  <c r="V86" i="6" s="1"/>
  <c r="AP96" i="1"/>
  <c r="Q96" i="6" s="1"/>
  <c r="V96" i="6" s="1"/>
  <c r="AP5" i="1"/>
  <c r="Q5" i="6" s="1"/>
  <c r="V5" i="6" s="1"/>
  <c r="AP8" i="1"/>
  <c r="Q8" i="6" s="1"/>
  <c r="V8" i="6" s="1"/>
  <c r="AP12" i="1"/>
  <c r="Q12" i="6" s="1"/>
  <c r="V12" i="6" s="1"/>
  <c r="AP72" i="1"/>
  <c r="Q72" i="6" s="1"/>
  <c r="V72" i="6" s="1"/>
  <c r="AP26" i="1"/>
  <c r="Q26" i="6" s="1"/>
  <c r="V26" i="6" s="1"/>
  <c r="AP85" i="1"/>
  <c r="Q85" i="6" s="1"/>
  <c r="V85" i="6" s="1"/>
  <c r="AP73" i="1"/>
  <c r="Q73" i="6" s="1"/>
  <c r="V73" i="6" s="1"/>
  <c r="AP37" i="1"/>
  <c r="Q37" i="6" s="1"/>
  <c r="V37" i="6" s="1"/>
  <c r="AP90" i="1"/>
  <c r="Q90" i="6" s="1"/>
  <c r="V90" i="6" s="1"/>
  <c r="AP11" i="1"/>
  <c r="Q11" i="6" s="1"/>
  <c r="V11" i="6" s="1"/>
  <c r="AP46" i="1"/>
  <c r="Q46" i="6" s="1"/>
  <c r="V46" i="6" s="1"/>
  <c r="AP55" i="1"/>
  <c r="Q55" i="6" s="1"/>
  <c r="V55" i="6" s="1"/>
  <c r="AP69" i="1"/>
  <c r="Q69" i="6" s="1"/>
  <c r="V69" i="6" s="1"/>
  <c r="AP58" i="1"/>
  <c r="Q58" i="6" s="1"/>
  <c r="V58" i="6" s="1"/>
  <c r="AP15" i="1"/>
  <c r="Q15" i="6" s="1"/>
  <c r="V15" i="6" s="1"/>
  <c r="AP99" i="1"/>
  <c r="Q99" i="6" s="1"/>
  <c r="V99" i="6" s="1"/>
  <c r="AP17" i="1"/>
  <c r="Q17" i="6" s="1"/>
  <c r="V17" i="6" s="1"/>
  <c r="AP18" i="1"/>
  <c r="Q18" i="6" s="1"/>
  <c r="V18" i="6" s="1"/>
  <c r="AP29" i="1"/>
  <c r="Q29" i="6" s="1"/>
  <c r="V29" i="6" s="1"/>
  <c r="AP10" i="1"/>
  <c r="Q10" i="6" s="1"/>
  <c r="V10" i="6" s="1"/>
  <c r="AP9" i="1"/>
  <c r="Q9" i="6" s="1"/>
  <c r="V9" i="6" s="1"/>
  <c r="AP57" i="1"/>
  <c r="Q57" i="6" s="1"/>
  <c r="V57" i="6" s="1"/>
  <c r="AP13" i="1"/>
  <c r="Q13" i="6" s="1"/>
  <c r="V13" i="6" s="1"/>
  <c r="AP30" i="1"/>
  <c r="Q30" i="6" s="1"/>
  <c r="V30" i="6" s="1"/>
  <c r="AP27" i="1"/>
  <c r="Q27" i="6" s="1"/>
  <c r="V27" i="6" s="1"/>
  <c r="AP80" i="1"/>
  <c r="Q80" i="6" s="1"/>
  <c r="V80" i="6" s="1"/>
  <c r="AP83" i="1"/>
  <c r="Q83" i="6" s="1"/>
  <c r="V83" i="6" s="1"/>
  <c r="AP54" i="1"/>
  <c r="Q54" i="6" s="1"/>
  <c r="V54" i="6" s="1"/>
  <c r="AP7" i="1"/>
  <c r="Q7" i="6" s="1"/>
  <c r="V7" i="6" s="1"/>
  <c r="AP47" i="1"/>
  <c r="Q47" i="6" s="1"/>
  <c r="V47" i="6" s="1"/>
  <c r="AP21" i="1"/>
  <c r="Q21" i="6" s="1"/>
  <c r="V21" i="6" s="1"/>
  <c r="AP43" i="1"/>
  <c r="Q43" i="6" s="1"/>
  <c r="V43" i="6" s="1"/>
  <c r="AP77" i="1"/>
  <c r="Q77" i="6" s="1"/>
  <c r="V77" i="6" s="1"/>
  <c r="AP76" i="1"/>
  <c r="Q76" i="6" s="1"/>
  <c r="V76" i="6" s="1"/>
  <c r="AP33" i="1"/>
  <c r="Q33" i="6" s="1"/>
  <c r="V33" i="6" s="1"/>
  <c r="AP91" i="1"/>
  <c r="Q91" i="6" s="1"/>
  <c r="V91" i="6" s="1"/>
  <c r="AP56" i="1"/>
  <c r="Q56" i="6" s="1"/>
  <c r="V56" i="6" s="1"/>
  <c r="AP35" i="1"/>
  <c r="Q35" i="6" s="1"/>
  <c r="V35" i="6" s="1"/>
  <c r="AP36" i="1"/>
  <c r="Q36" i="6" s="1"/>
  <c r="V36" i="6" s="1"/>
  <c r="AP84" i="1"/>
  <c r="Q84" i="6" s="1"/>
  <c r="V84" i="6" s="1"/>
  <c r="BD17" i="1"/>
  <c r="I17" i="6" s="1"/>
  <c r="AP63" i="1"/>
  <c r="Q63" i="6" s="1"/>
  <c r="V63" i="6" s="1"/>
  <c r="AP92" i="1"/>
  <c r="Q92" i="6" s="1"/>
  <c r="V92" i="6" s="1"/>
  <c r="AP87" i="1"/>
  <c r="Q87" i="6" s="1"/>
  <c r="V87" i="6" s="1"/>
  <c r="AP88" i="1"/>
  <c r="Q88" i="6" s="1"/>
  <c r="V88" i="6" s="1"/>
  <c r="AP50" i="1"/>
  <c r="Q50" i="6" s="1"/>
  <c r="V50" i="6" s="1"/>
  <c r="AP28" i="1"/>
  <c r="Q28" i="6" s="1"/>
  <c r="V28" i="6" s="1"/>
  <c r="AP98" i="1"/>
  <c r="Q98" i="6" s="1"/>
  <c r="V98" i="6" s="1"/>
  <c r="AP53" i="1"/>
  <c r="Q53" i="6" s="1"/>
  <c r="V53" i="6" s="1"/>
  <c r="AP66" i="1"/>
  <c r="Q66" i="6" s="1"/>
  <c r="V66" i="6" s="1"/>
  <c r="AP25" i="1"/>
  <c r="Q25" i="6" s="1"/>
  <c r="V25" i="6" s="1"/>
  <c r="AP94" i="1"/>
  <c r="Q94" i="6" s="1"/>
  <c r="V94" i="6" s="1"/>
  <c r="AP78" i="1"/>
  <c r="Q78" i="6" s="1"/>
  <c r="V78" i="6" s="1"/>
  <c r="AP51" i="1"/>
  <c r="Q51" i="6" s="1"/>
  <c r="V51" i="6" s="1"/>
  <c r="AP64" i="1"/>
  <c r="Q64" i="6" s="1"/>
  <c r="V64" i="6" s="1"/>
  <c r="AP97" i="1"/>
  <c r="Q97" i="6" s="1"/>
  <c r="V97" i="6" s="1"/>
  <c r="AP34" i="1"/>
  <c r="Q34" i="6" s="1"/>
  <c r="V34" i="6" s="1"/>
  <c r="AP45" i="1"/>
  <c r="Q45" i="6" s="1"/>
  <c r="V45" i="6" s="1"/>
  <c r="AP22" i="1"/>
  <c r="Q22" i="6" s="1"/>
  <c r="V22" i="6" s="1"/>
  <c r="AP89" i="1"/>
  <c r="Q89" i="6" s="1"/>
  <c r="V89" i="6" s="1"/>
  <c r="AP65" i="1"/>
  <c r="Q65" i="6" s="1"/>
  <c r="V65" i="6" s="1"/>
  <c r="AP59" i="1"/>
  <c r="Q59" i="6" s="1"/>
  <c r="V59" i="6" s="1"/>
  <c r="AP38" i="1"/>
  <c r="Q38" i="6" s="1"/>
  <c r="V38" i="6" s="1"/>
  <c r="AP16" i="1"/>
  <c r="Q16" i="6" s="1"/>
  <c r="V16" i="6" s="1"/>
  <c r="AP48" i="1"/>
  <c r="Q48" i="6" s="1"/>
  <c r="V48" i="6" s="1"/>
  <c r="AP20" i="1"/>
  <c r="Q20" i="6" s="1"/>
  <c r="V20" i="6" s="1"/>
  <c r="AP70" i="1"/>
  <c r="Q70" i="6" s="1"/>
  <c r="V70" i="6" s="1"/>
  <c r="AP39" i="1"/>
  <c r="Q39" i="6" s="1"/>
  <c r="V39" i="6" s="1"/>
  <c r="AP82" i="1"/>
  <c r="Q82" i="6" s="1"/>
  <c r="V82" i="6" s="1"/>
  <c r="AP67" i="1"/>
  <c r="Q67" i="6" s="1"/>
  <c r="V67" i="6" s="1"/>
  <c r="AP93" i="1"/>
  <c r="Q93" i="6" s="1"/>
  <c r="V93" i="6" s="1"/>
  <c r="AP95" i="1"/>
  <c r="Q95" i="6" s="1"/>
  <c r="V95" i="6" s="1"/>
  <c r="AP60" i="1"/>
  <c r="Q60" i="6" s="1"/>
  <c r="V60" i="6" s="1"/>
  <c r="AP79" i="1"/>
  <c r="Q79" i="6" s="1"/>
  <c r="V79" i="6" s="1"/>
  <c r="BD41" i="1"/>
  <c r="I41" i="6" s="1"/>
  <c r="AP41" i="1"/>
  <c r="Q41" i="6" s="1"/>
  <c r="V41" i="6" s="1"/>
  <c r="BD68" i="1"/>
  <c r="I68" i="6" s="1"/>
  <c r="AP68" i="1"/>
  <c r="Q68" i="6" s="1"/>
  <c r="V68" i="6" s="1"/>
  <c r="BD61" i="1"/>
  <c r="I61" i="6" s="1"/>
  <c r="AP61" i="1"/>
  <c r="Q61" i="6" s="1"/>
  <c r="V61" i="6" s="1"/>
  <c r="BD49" i="1"/>
  <c r="I49" i="6" s="1"/>
  <c r="AP49" i="1"/>
  <c r="Q49" i="6" s="1"/>
  <c r="V49" i="6" s="1"/>
  <c r="BD81" i="1"/>
  <c r="I81" i="6" s="1"/>
  <c r="AP81" i="1"/>
  <c r="Q81" i="6" s="1"/>
  <c r="V81" i="6" s="1"/>
  <c r="BD6" i="1"/>
  <c r="I6" i="6" s="1"/>
  <c r="AP6" i="1"/>
  <c r="Q6" i="6" s="1"/>
  <c r="V6" i="6" s="1"/>
  <c r="BD42" i="1"/>
  <c r="I42" i="6" s="1"/>
  <c r="AP42" i="1"/>
  <c r="Q42" i="6" s="1"/>
  <c r="V42" i="6" s="1"/>
  <c r="BD74" i="1"/>
  <c r="I74" i="6" s="1"/>
  <c r="AP74" i="1"/>
  <c r="Q74" i="6" s="1"/>
  <c r="V74" i="6" s="1"/>
  <c r="BD23" i="1"/>
  <c r="I23" i="6" s="1"/>
  <c r="AP23" i="1"/>
  <c r="Q23" i="6" s="1"/>
  <c r="V23" i="6" s="1"/>
  <c r="BD14" i="1"/>
  <c r="I14" i="6" s="1"/>
  <c r="AP14" i="1"/>
  <c r="Q14" i="6" s="1"/>
  <c r="V14" i="6" s="1"/>
  <c r="BD32" i="1"/>
  <c r="I32" i="6" s="1"/>
  <c r="AP32" i="1"/>
  <c r="Q32" i="6" s="1"/>
  <c r="V32" i="6" s="1"/>
  <c r="BD52" i="1"/>
  <c r="I52" i="6" s="1"/>
  <c r="AP52" i="1"/>
  <c r="Q52" i="6" s="1"/>
  <c r="V52" i="6" s="1"/>
  <c r="BD44" i="1"/>
  <c r="I44" i="6" s="1"/>
  <c r="AP44" i="1"/>
  <c r="Q44" i="6" s="1"/>
  <c r="V44" i="6" s="1"/>
  <c r="BD75" i="1"/>
  <c r="I75" i="6" s="1"/>
  <c r="AP75" i="1"/>
  <c r="Q75" i="6" s="1"/>
  <c r="V75" i="6" s="1"/>
  <c r="BD19" i="1"/>
  <c r="I19" i="6" s="1"/>
  <c r="AP19" i="1"/>
  <c r="Q19" i="6" s="1"/>
  <c r="V19" i="6" s="1"/>
  <c r="BD100" i="1"/>
  <c r="I100" i="6" s="1"/>
  <c r="AP100" i="1"/>
  <c r="Q100" i="6" s="1"/>
  <c r="V100" i="6" s="1"/>
  <c r="BD62" i="1"/>
  <c r="I62" i="6" s="1"/>
  <c r="AP62" i="1"/>
  <c r="Q62" i="6" s="1"/>
  <c r="V62" i="6" s="1"/>
  <c r="BD31" i="1"/>
  <c r="I31" i="6" s="1"/>
  <c r="AP31" i="1"/>
  <c r="Q31" i="6" s="1"/>
  <c r="V31" i="6" s="1"/>
  <c r="BD71" i="1"/>
  <c r="I71" i="6" s="1"/>
  <c r="AP71" i="1"/>
  <c r="Q71" i="6" s="1"/>
  <c r="V71" i="6" s="1"/>
  <c r="BD97" i="1"/>
  <c r="I97" i="6" s="1"/>
  <c r="BD50" i="1"/>
  <c r="I50" i="6" s="1"/>
  <c r="BD40" i="1"/>
  <c r="I40" i="6" s="1"/>
  <c r="BD28" i="1"/>
  <c r="I28" i="6" s="1"/>
  <c r="BD27" i="1"/>
  <c r="I27" i="6" s="1"/>
  <c r="BD12" i="1"/>
  <c r="I12" i="6" s="1"/>
  <c r="BD83" i="1"/>
  <c r="BD92" i="1"/>
  <c r="BD86" i="1"/>
  <c r="BD87" i="1"/>
  <c r="BD96" i="1"/>
  <c r="I96" i="6" s="1"/>
  <c r="BD54" i="1"/>
  <c r="BD29" i="1"/>
  <c r="I29" i="6" s="1"/>
  <c r="BD47" i="1"/>
  <c r="I47" i="6" s="1"/>
  <c r="BD8" i="1"/>
  <c r="I8" i="6" s="1"/>
  <c r="BD80" i="1"/>
  <c r="I80" i="6" s="1"/>
  <c r="BD76" i="1"/>
  <c r="I76" i="6" s="1"/>
  <c r="BD88" i="1"/>
  <c r="I88" i="6" s="1"/>
  <c r="BD9" i="1"/>
  <c r="BD18" i="1"/>
  <c r="BD63" i="1"/>
  <c r="BD7" i="1"/>
  <c r="I7" i="6" s="1"/>
  <c r="BD79" i="1"/>
  <c r="I79" i="6" s="1"/>
  <c r="BD98" i="1"/>
  <c r="I98" i="6" s="1"/>
  <c r="BD53" i="1"/>
  <c r="I53" i="6" s="1"/>
  <c r="BD66" i="1"/>
  <c r="I66" i="6" s="1"/>
  <c r="BD25" i="1"/>
  <c r="I25" i="6" s="1"/>
  <c r="BD21" i="1"/>
  <c r="I21" i="6" s="1"/>
  <c r="BD10" i="1"/>
  <c r="I10" i="6" s="1"/>
  <c r="BD43" i="1"/>
  <c r="BD77" i="1"/>
  <c r="BD94" i="1"/>
  <c r="BD78" i="1"/>
  <c r="BD51" i="1"/>
  <c r="BD64" i="1"/>
  <c r="I64" i="6" s="1"/>
  <c r="BD33" i="1"/>
  <c r="I33" i="6" s="1"/>
  <c r="BD34" i="1"/>
  <c r="I34" i="6" s="1"/>
  <c r="BD91" i="1"/>
  <c r="I91" i="6" s="1"/>
  <c r="BD56" i="1"/>
  <c r="I56" i="6" s="1"/>
  <c r="BD35" i="1"/>
  <c r="BD45" i="1"/>
  <c r="BD22" i="1"/>
  <c r="BD36" i="1"/>
  <c r="BD89" i="1"/>
  <c r="I89" i="6" s="1"/>
  <c r="BD65" i="1"/>
  <c r="BD57" i="1"/>
  <c r="I57" i="6" s="1"/>
  <c r="BD46" i="1"/>
  <c r="BD55" i="1"/>
  <c r="BD72" i="1"/>
  <c r="I72" i="6" s="1"/>
  <c r="BD26" i="1"/>
  <c r="I26" i="6" s="1"/>
  <c r="BD85" i="1"/>
  <c r="I85" i="6" s="1"/>
  <c r="BD73" i="1"/>
  <c r="BD37" i="1"/>
  <c r="BD90" i="1"/>
  <c r="BD11" i="1"/>
  <c r="I11" i="6" s="1"/>
  <c r="BD69" i="1"/>
  <c r="BD58" i="1"/>
  <c r="BD13" i="1"/>
  <c r="I13" i="6" s="1"/>
  <c r="BD84" i="1"/>
  <c r="I84" i="6" s="1"/>
  <c r="BD15" i="1"/>
  <c r="BD38" i="1"/>
  <c r="I38" i="6" s="1"/>
  <c r="BD99" i="1"/>
  <c r="I99" i="6" s="1"/>
  <c r="BD16" i="1"/>
  <c r="I16" i="6" s="1"/>
  <c r="BD48" i="1"/>
  <c r="BD20" i="1"/>
  <c r="BD70" i="1"/>
  <c r="I70" i="6" s="1"/>
  <c r="BD30" i="1"/>
  <c r="I30" i="6" s="1"/>
  <c r="BD24" i="1"/>
  <c r="BD39" i="1"/>
  <c r="BD59" i="1"/>
  <c r="I59" i="6" s="1"/>
  <c r="BD82" i="1"/>
  <c r="I82" i="6" s="1"/>
  <c r="BD67" i="1"/>
  <c r="BD93" i="1"/>
  <c r="I93" i="6" s="1"/>
  <c r="BD95" i="1"/>
  <c r="I95" i="6" s="1"/>
  <c r="BD60" i="1"/>
  <c r="I60" i="6" s="1"/>
  <c r="BD5" i="1"/>
  <c r="BE49" i="1"/>
  <c r="J49" i="6" s="1"/>
  <c r="BE12" i="1" l="1"/>
  <c r="J12" i="6" s="1"/>
  <c r="BE71" i="1"/>
  <c r="J71" i="6" s="1"/>
  <c r="BE6" i="1"/>
  <c r="J6" i="6" s="1"/>
  <c r="BE7" i="1"/>
  <c r="J7" i="6" s="1"/>
  <c r="BE59" i="1"/>
  <c r="J59" i="6" s="1"/>
  <c r="BE66" i="1"/>
  <c r="J66" i="6" s="1"/>
  <c r="BE95" i="1"/>
  <c r="J95" i="6" s="1"/>
  <c r="BE50" i="1"/>
  <c r="J50" i="6" s="1"/>
  <c r="BE61" i="1"/>
  <c r="J61" i="6" s="1"/>
  <c r="BE60" i="1"/>
  <c r="J60" i="6" s="1"/>
  <c r="BE8" i="1"/>
  <c r="J8" i="6" s="1"/>
  <c r="BE17" i="1"/>
  <c r="J17" i="6" s="1"/>
  <c r="BE57" i="1"/>
  <c r="J57" i="6" s="1"/>
  <c r="BE41" i="1"/>
  <c r="J41" i="6" s="1"/>
  <c r="BE47" i="1"/>
  <c r="J47" i="6" s="1"/>
  <c r="BE26" i="1"/>
  <c r="J26" i="6" s="1"/>
  <c r="BE44" i="1"/>
  <c r="J44" i="6" s="1"/>
  <c r="BE33" i="1"/>
  <c r="J33" i="6" s="1"/>
  <c r="BE64" i="1"/>
  <c r="J64" i="6" s="1"/>
  <c r="BE30" i="1"/>
  <c r="J30" i="6" s="1"/>
  <c r="BE82" i="1"/>
  <c r="J82" i="6" s="1"/>
  <c r="BE79" i="1"/>
  <c r="J79" i="6" s="1"/>
  <c r="BE96" i="1"/>
  <c r="J96" i="6" s="1"/>
  <c r="BE84" i="1"/>
  <c r="J84" i="6" s="1"/>
  <c r="BE28" i="1"/>
  <c r="J28" i="6" s="1"/>
  <c r="BE80" i="1"/>
  <c r="J80" i="6" s="1"/>
  <c r="BE56" i="1"/>
  <c r="J56" i="6" s="1"/>
  <c r="BE14" i="1"/>
  <c r="J14" i="6" s="1"/>
  <c r="BE42" i="1"/>
  <c r="J42" i="6" s="1"/>
  <c r="BE98" i="1"/>
  <c r="J98" i="6" s="1"/>
  <c r="BE68" i="1"/>
  <c r="J68" i="6" s="1"/>
  <c r="BE29" i="1"/>
  <c r="J29" i="6" s="1"/>
  <c r="BE97" i="1"/>
  <c r="J97" i="6" s="1"/>
  <c r="BE93" i="1"/>
  <c r="J93" i="6" s="1"/>
  <c r="BE10" i="1"/>
  <c r="J10" i="6" s="1"/>
  <c r="BE38" i="1"/>
  <c r="J38" i="6" s="1"/>
  <c r="BE75" i="1"/>
  <c r="J75" i="6" s="1"/>
  <c r="BE85" i="1"/>
  <c r="J85" i="6" s="1"/>
  <c r="BE21" i="1"/>
  <c r="J21" i="6" s="1"/>
  <c r="BE40" i="1"/>
  <c r="J40" i="6" s="1"/>
  <c r="BE53" i="1"/>
  <c r="J53" i="6" s="1"/>
  <c r="BE19" i="1"/>
  <c r="J19" i="6" s="1"/>
  <c r="BE52" i="1"/>
  <c r="J52" i="6" s="1"/>
  <c r="BE25" i="1"/>
  <c r="J25" i="6" s="1"/>
  <c r="BE11" i="1"/>
  <c r="J11" i="6" s="1"/>
  <c r="BE72" i="1"/>
  <c r="J72" i="6" s="1"/>
  <c r="BE24" i="1"/>
  <c r="J24" i="6" s="1"/>
  <c r="I24" i="6"/>
  <c r="BE94" i="1"/>
  <c r="J94" i="6" s="1"/>
  <c r="I94" i="6"/>
  <c r="BE51" i="1"/>
  <c r="J51" i="6" s="1"/>
  <c r="I51" i="6"/>
  <c r="BE87" i="1"/>
  <c r="J87" i="6" s="1"/>
  <c r="I87" i="6"/>
  <c r="BE76" i="1"/>
  <c r="J76" i="6" s="1"/>
  <c r="BE16" i="1"/>
  <c r="J16" i="6" s="1"/>
  <c r="BE39" i="1"/>
  <c r="J39" i="6" s="1"/>
  <c r="I39" i="6"/>
  <c r="BE58" i="1"/>
  <c r="J58" i="6" s="1"/>
  <c r="I58" i="6"/>
  <c r="BE65" i="1"/>
  <c r="J65" i="6" s="1"/>
  <c r="I65" i="6"/>
  <c r="BE78" i="1"/>
  <c r="J78" i="6" s="1"/>
  <c r="I78" i="6"/>
  <c r="BE63" i="1"/>
  <c r="J63" i="6" s="1"/>
  <c r="I63" i="6"/>
  <c r="BE86" i="1"/>
  <c r="J86" i="6" s="1"/>
  <c r="I86" i="6"/>
  <c r="BE92" i="1"/>
  <c r="J92" i="6" s="1"/>
  <c r="I92" i="6"/>
  <c r="BE36" i="1"/>
  <c r="J36" i="6" s="1"/>
  <c r="I36" i="6"/>
  <c r="BE77" i="1"/>
  <c r="J77" i="6" s="1"/>
  <c r="I77" i="6"/>
  <c r="BE9" i="1"/>
  <c r="J9" i="6" s="1"/>
  <c r="I9" i="6"/>
  <c r="BE83" i="1"/>
  <c r="J83" i="6" s="1"/>
  <c r="I83" i="6"/>
  <c r="BE43" i="1"/>
  <c r="J43" i="6" s="1"/>
  <c r="I43" i="6"/>
  <c r="BE20" i="1"/>
  <c r="J20" i="6" s="1"/>
  <c r="I20" i="6"/>
  <c r="BE18" i="1"/>
  <c r="J18" i="6" s="1"/>
  <c r="I18" i="6"/>
  <c r="BE37" i="1"/>
  <c r="J37" i="6" s="1"/>
  <c r="I37" i="6"/>
  <c r="BE90" i="1"/>
  <c r="J90" i="6" s="1"/>
  <c r="I90" i="6"/>
  <c r="BE45" i="1"/>
  <c r="J45" i="6" s="1"/>
  <c r="I45" i="6"/>
  <c r="BE35" i="1"/>
  <c r="J35" i="6" s="1"/>
  <c r="I35" i="6"/>
  <c r="BE69" i="1"/>
  <c r="J69" i="6" s="1"/>
  <c r="I69" i="6"/>
  <c r="BE89" i="1"/>
  <c r="J89" i="6" s="1"/>
  <c r="BE22" i="1"/>
  <c r="J22" i="6" s="1"/>
  <c r="I22" i="6"/>
  <c r="BE48" i="1"/>
  <c r="J48" i="6" s="1"/>
  <c r="I48" i="6"/>
  <c r="BE73" i="1"/>
  <c r="J73" i="6" s="1"/>
  <c r="I73" i="6"/>
  <c r="BE81" i="1"/>
  <c r="J81" i="6" s="1"/>
  <c r="BE62" i="1"/>
  <c r="J62" i="6" s="1"/>
  <c r="BE88" i="1"/>
  <c r="J88" i="6" s="1"/>
  <c r="BE32" i="1"/>
  <c r="J32" i="6" s="1"/>
  <c r="BE100" i="1"/>
  <c r="J100" i="6" s="1"/>
  <c r="BE99" i="1"/>
  <c r="J99" i="6" s="1"/>
  <c r="BE23" i="1"/>
  <c r="J23" i="6" s="1"/>
  <c r="BE70" i="1"/>
  <c r="J70" i="6" s="1"/>
  <c r="BE31" i="1"/>
  <c r="J31" i="6" s="1"/>
  <c r="BE91" i="1"/>
  <c r="J91" i="6" s="1"/>
  <c r="BE67" i="1"/>
  <c r="J67" i="6" s="1"/>
  <c r="I67" i="6"/>
  <c r="BE15" i="1"/>
  <c r="J15" i="6" s="1"/>
  <c r="I15" i="6"/>
  <c r="BE55" i="1"/>
  <c r="J55" i="6" s="1"/>
  <c r="I55" i="6"/>
  <c r="BE54" i="1"/>
  <c r="J54" i="6" s="1"/>
  <c r="I54" i="6"/>
  <c r="BE74" i="1"/>
  <c r="J74" i="6" s="1"/>
  <c r="BE13" i="1"/>
  <c r="J13" i="6" s="1"/>
  <c r="BE34" i="1"/>
  <c r="J34" i="6" s="1"/>
  <c r="BE27" i="1"/>
  <c r="J27" i="6" s="1"/>
  <c r="BE46" i="1"/>
  <c r="J46" i="6" s="1"/>
  <c r="I46" i="6"/>
  <c r="BE5" i="1"/>
  <c r="J5" i="6" s="1"/>
  <c r="I5" i="6"/>
</calcChain>
</file>

<file path=xl/sharedStrings.xml><?xml version="1.0" encoding="utf-8"?>
<sst xmlns="http://schemas.openxmlformats.org/spreadsheetml/2006/main" count="468" uniqueCount="204">
  <si>
    <t>Product Carbon Footprint Calculator - Molding</t>
  </si>
  <si>
    <t>Questions</t>
  </si>
  <si>
    <t>Entry Required? / Calculated Field</t>
  </si>
  <si>
    <t>Instructions</t>
  </si>
  <si>
    <t>Example Values</t>
  </si>
  <si>
    <t>Stated in</t>
  </si>
  <si>
    <t>TE Part Number</t>
  </si>
  <si>
    <t>Yes</t>
  </si>
  <si>
    <t>Provide the part number associated with TE</t>
  </si>
  <si>
    <t>PN</t>
  </si>
  <si>
    <t>Net Weight of 1 piece in kg</t>
  </si>
  <si>
    <t>The net weight of 1 final product. (Example: 0.01kg)</t>
  </si>
  <si>
    <t>kg</t>
  </si>
  <si>
    <t>Select base unit of measure per part number referred to as "piece" in the calculator (e.g. Pc, meter,...)</t>
  </si>
  <si>
    <t>Enter the applicable base unit of meassure for this part. For example piece, pc, meter, kilometer,...</t>
  </si>
  <si>
    <t>Pc</t>
  </si>
  <si>
    <t>Text</t>
  </si>
  <si>
    <t>Number of Cavities/ pieces per cycle</t>
  </si>
  <si>
    <t>How many cavities are filled in during each cycle (shot). Example: 5 cavities results in 5 pieces per shot.</t>
  </si>
  <si>
    <t>#</t>
  </si>
  <si>
    <t xml:space="preserve">Weight of sprue and runner material in process per cycle in kg - usable for regrind </t>
  </si>
  <si>
    <t>The weight of the sprue and runner that is not part of final produt. This can be used for regrind purposes. (Example: 0.025kg)</t>
  </si>
  <si>
    <t>Non spure and runner waste. Realtive share of purging, cold runners and scrap per cycle in kg - not usable for regrind</t>
  </si>
  <si>
    <t>The weight of the material per cycle not considered in product, sprue or runner. This could be realtive value of coldrunner,  purging or scrap material. This can not used for regrind purposes. (Example: 0.0kg)</t>
  </si>
  <si>
    <t>Total shot weightin kg</t>
  </si>
  <si>
    <t>Calculated</t>
  </si>
  <si>
    <t>This is the net weight of the product multiplied by the number of cavities in adition of the sprue weight. (Example: (0.01kg x 5) + 0.025)= 0. 75</t>
  </si>
  <si>
    <t>Actuall Regrind used in % of total shot weight</t>
  </si>
  <si>
    <t>The actuall percentage of used regrind in production, this value shall be equal or lower thant the allowed regrind percantage on product drawing. (Example: 17%, according to drawing 25% are allowed. This means every second shot the sprue &amp; runner is captured, regrinded and put back into material flow. This is an average of 0.0125 kg per shot)</t>
  </si>
  <si>
    <t>%</t>
  </si>
  <si>
    <t>Input material for 1 piece in kg = Net weight + sprue/runner/etc - regrind used</t>
  </si>
  <si>
    <t>Did your PCF calculation follow TE's PCF policy (TEC 16-03) or was it validated by a third-party consulting firm? (Exmaple: 0.01245kg)</t>
  </si>
  <si>
    <t>Primary material share of total</t>
  </si>
  <si>
    <t>What is the share of the primary material of the total weight of the material. (Example: 80%, That means 80% of ther material comes from the primary resin used)</t>
  </si>
  <si>
    <t>Primary Material Description</t>
  </si>
  <si>
    <t>Description of material used</t>
  </si>
  <si>
    <t>PBTGF10</t>
  </si>
  <si>
    <t>Primary Material Number</t>
  </si>
  <si>
    <t>TE part number for the primary material used (Resin)</t>
  </si>
  <si>
    <t>Primary Material Source</t>
  </si>
  <si>
    <t>Select from:
1 - Provided by TE Connectivity
2 - Defined by TE Connectivity (Supplier &amp; Material)
3 - Direct buy, not provided or defined by TE Connectivity</t>
  </si>
  <si>
    <t>3 - Direct buy, not provided or defined by TE Connectivity</t>
  </si>
  <si>
    <t>Emission Factor Primary Material in kg CO2-eq / kg</t>
  </si>
  <si>
    <t>The emission factor used for the primary material in kg CO2-eq / kg. (Example: 3.8 kg CO2-eq / kg)</t>
  </si>
  <si>
    <t>kg CO2-eq / kg</t>
  </si>
  <si>
    <t>Emission Factor Primary Material - data quality indicator</t>
  </si>
  <si>
    <t>Select from:
1 - Primary data from originator/ raw material supplier
2 - Estimated value from originator/ raw material supplier
3 - Calculated average based on other primary values
4 - Secondary data source (publicliy or privately available databases)</t>
  </si>
  <si>
    <t>1 - Primary data from originator/ raw material supplier</t>
  </si>
  <si>
    <t>Weight primary material in kg</t>
  </si>
  <si>
    <t>What is the share of the primary material of the total weight of the material expressed in weight. (Example: 0.0996kg (0.01245*80%) That means 0.0996kg of virgin primary material is used for the production of 1 piece)</t>
  </si>
  <si>
    <t>Emissios primary material in kg CO2-eq / pc</t>
  </si>
  <si>
    <t>The calculated emissons footprint of the primary material used for 1 piece kg CO2-eq/pc. (Example: 0.037848 kg CO2-eq / pc)</t>
  </si>
  <si>
    <t>kg CO2-eq / pc</t>
  </si>
  <si>
    <t>Secondary material (e.g. Color batch) share of total</t>
  </si>
  <si>
    <t>What is the share of the primary material of the total weight of the material. (Example: 1%, That means 1% of ther material comes from the primary resin used)</t>
  </si>
  <si>
    <t>Secondary Material Description</t>
  </si>
  <si>
    <t>Secondary Material Number</t>
  </si>
  <si>
    <t>TE part number for the secondary material used (Color Batch)</t>
  </si>
  <si>
    <t>Secondary Material Source</t>
  </si>
  <si>
    <t>Emission Factor Secondary Material kg CO2-eq / kg</t>
  </si>
  <si>
    <t>The emission factor used for the secondary material in kg CO2-eq / kg. (Example: 3.8kg)</t>
  </si>
  <si>
    <t>Emission Factor Secondary Material - data quality indicator</t>
  </si>
  <si>
    <t>Weight of secondary material in kg</t>
  </si>
  <si>
    <t>What is the share of the secondary material of the total weight of the material expressed in weight. (Example: 0.001245 kg (0.01245*1%) That means 0.001245 kg of virgin secondary material is used for the production of 1 piece)</t>
  </si>
  <si>
    <t>Emissions secondary material in kg CO2-eq / pc</t>
  </si>
  <si>
    <t>The calculated emissons footprint of the secondary material used for 1 piece kg CO2-eq / pc. (Example: 0.0004731 kg CO2-eq / pc)</t>
  </si>
  <si>
    <t>Overmold material share of total</t>
  </si>
  <si>
    <t>What is the share of the overmold material of the total weight of the material. (Example: 18.5%, That means 18.5% of ther material comes from the overmold resin used)</t>
  </si>
  <si>
    <t>Overmold Material Description</t>
  </si>
  <si>
    <t>Overmold Material Number</t>
  </si>
  <si>
    <t>TE part number for the overmold material used (Resin)</t>
  </si>
  <si>
    <t>Overmold Material Source</t>
  </si>
  <si>
    <t>Emission Factor overmold material in kg CO2-eq / kg</t>
  </si>
  <si>
    <t>The emission factor used for the overmold material in kg CO2-eq / kg. (Example: 4.5 kg)</t>
  </si>
  <si>
    <t>Emission Factor Overmold Material - data quality indicator</t>
  </si>
  <si>
    <t>Weight of overmold material in kg</t>
  </si>
  <si>
    <t>What is the share of the overmold material of the total weight of the material expressed in weight. (Example: 0.0023406kg (0.01245*18.8%) That means 0.0023406 kg of virgin overmold material is used for the production of 1 piece)</t>
  </si>
  <si>
    <t>Emisison of overmold material in kg CO2-eq / pc</t>
  </si>
  <si>
    <t>The calculated emissons footprint of the overmold material used for 1 piece kg CO2-eq / pc. (Example: 0.0105327 kg CO2-eq / pc)</t>
  </si>
  <si>
    <t>Over mold secondary material (e.g. Coolor batch) share of total</t>
  </si>
  <si>
    <t>What is the share of the secondary overmold material of the total weight of the material. (Example: 0.2%, That means 0.2% of ther material comes from the colorbatch of the overmold material)</t>
  </si>
  <si>
    <t>Overmold Secondary Material Description</t>
  </si>
  <si>
    <t>Overmold Secondary Material Number</t>
  </si>
  <si>
    <t>TE part number for the secondary overmold material used (Color Batch)</t>
  </si>
  <si>
    <t>Overmold Secondary Material Source</t>
  </si>
  <si>
    <t>Emission Factor secondary overmold material in kg CO2-eq / kg</t>
  </si>
  <si>
    <t>The emission factor used for the secondary overmold material in kg CO2-eq / kg. (Example: 4.5kg)</t>
  </si>
  <si>
    <t>Emission Factor Secondary Overmold Material - data quality indicator</t>
  </si>
  <si>
    <t>Weight of secondary overmold material in kg</t>
  </si>
  <si>
    <t>What is the share of the secondary overmold material of the total weight of the material expressed in weight. (Example: 0.0000249 kg (0.01245*0.2%) That means 0.0000249 kg of virgin primary material is used for the production of 1 piece)</t>
  </si>
  <si>
    <t>Emissions of secondary overmold material in kg CO2-eq / pc</t>
  </si>
  <si>
    <t>The calculated emissons footprint of the secondary overmold material used for 1 piece in kg CO2-eq / pc. (Example: 0.00011205)</t>
  </si>
  <si>
    <t>Total weight of material emissions kg CO2-eq/pc</t>
  </si>
  <si>
    <t>The calculated emissons footprint of the total material used for 1 piece in kg CO2-eq / pc. (Example: 0.00011205)</t>
  </si>
  <si>
    <t>Injection molding machine Kilowats per hour (caclulated or provided by machine OEM) in kwh</t>
  </si>
  <si>
    <t>How much electricity does the injection molding machine consume during 1hour of continuous production. Depending if your peripheral equipement runs trhough this machine or gets the electricity from an alternative source, you will be required to provide addtional consumpitons in the next column. Important is to get the "total electricity consumption" to include all production relevent electricity consumptions. (Example: 0.75 kwh)</t>
  </si>
  <si>
    <t>kwh</t>
  </si>
  <si>
    <t>Kilowats per hour of peripheral production processes part of complete production cell (all required equipment for part production, conveyer belt, heating in process, cooling in process,</t>
  </si>
  <si>
    <t>Should peripheral equipment not be in cluded in previous column please specific the consumption during 1 hour of continuous production. (Example: 0.2 kwh)</t>
  </si>
  <si>
    <t>Total electricity consumption of production cell</t>
  </si>
  <si>
    <t>This is the sum of both previous electricity consumptions to calculate the total electricity consumption of the entire production "cell". (Example: 0.95 kwh)</t>
  </si>
  <si>
    <t>Cycle Time in seconds</t>
  </si>
  <si>
    <t>What is the cycle time in seconds? (Example: 45, every 45 seconds 5 pieces are produced)</t>
  </si>
  <si>
    <t>s</t>
  </si>
  <si>
    <t>Emission Factor 1 Kilowat hour in kg CO2-eq/ kwh</t>
  </si>
  <si>
    <t>The emission factor for your electricity. This value is either provided from your energy provider or a govenment / regional data base. Please be sure to reflect your share of electricity from renewable energy sources in this emission factor. (Example: 0.3 kg CO2-eq / kwh)</t>
  </si>
  <si>
    <t>kg CO2-eq / kwh</t>
  </si>
  <si>
    <t>Renewable energy share of total relevant energyconsumption for production in %</t>
  </si>
  <si>
    <t>For the relevant energy used in the production (e.g. Electricity) state the share coming from renewbale energy sources (solar, wind, hydro).</t>
  </si>
  <si>
    <t>Is your share of renewable energy reflected in the emission factor per Kilowatt hour in the previous column?</t>
  </si>
  <si>
    <t>Yes/ No</t>
  </si>
  <si>
    <t>kwh/ piece</t>
  </si>
  <si>
    <t>Using the cycle time and number of cavities the hourly production amount is calculated. Dividing the total hourly electricity consumption with the number of produced pieces a electricity value per piece is calculated. (Example: 0.002375 kwh / pc)</t>
  </si>
  <si>
    <t>Process emissions / piece in kg CO2-eq / pc</t>
  </si>
  <si>
    <t>The calculated emissons footprint of the total processing activites required for 1 piece in kg CO2-eq / pc. (Example: 0.00011205)</t>
  </si>
  <si>
    <t>Packaging emissions in kg CO2-eq/pc</t>
  </si>
  <si>
    <t>The emissons footprint of the total packaging used relative for 1 piece in kg CO2-eq / pc. (Example: 0.00011205)</t>
  </si>
  <si>
    <t>Transportaion emisisons in kg CO2-eq/pc</t>
  </si>
  <si>
    <t>The emissons footprint of the total transportation used relative for 1 piece in kg CO2-eq / pc. (Example: 0.00011205)</t>
  </si>
  <si>
    <t>Other emissions per piece in kg co2eq / piece</t>
  </si>
  <si>
    <t>Using alternative caluclation methods please add specific emissions relative to the poduct from any other emission sources that are PCF relevant. (Example: 0.004kg CO2 - eq / pc)</t>
  </si>
  <si>
    <t>Safety factor in % (to cover defined not calculated emissions)</t>
  </si>
  <si>
    <t>Use this saftey facator to account for defined emission sources that can not be calculated to the procut level. (Example: 3%)</t>
  </si>
  <si>
    <t>PCF in in kg CO2-eq / pc</t>
  </si>
  <si>
    <t>The result of the entire Product Carbon Footprint (PCF) calculation of the molded product in kg CO2-eq/pc. (Example: 0.0561622675 kg CO2-eq / pc)</t>
  </si>
  <si>
    <t>PCF intensity in kg CO2-eq / 1kg product</t>
  </si>
  <si>
    <t>Dividing the PCF with the Net Weight of one piece the intensity is caluclated. This value allows simple and direct comparission to other products and materials. It also provides a valuable feasibiltiy check for the final result. The intensity of a molded product in most cases ranges between 3 and 15 kg CO2-eq/kg. (Example: 5.61622675 kg CO2-eq / kg)</t>
  </si>
  <si>
    <t>Please enter data</t>
  </si>
  <si>
    <t>Calculated Field - no data entry required</t>
  </si>
  <si>
    <t>Calculated emission values</t>
  </si>
  <si>
    <t>Mandatory</t>
  </si>
  <si>
    <t>Depending on source mandatory</t>
  </si>
  <si>
    <t>Mandatory if &gt;1 Material used</t>
  </si>
  <si>
    <t>Recomended</t>
  </si>
  <si>
    <t>Part Number</t>
  </si>
  <si>
    <t>Total shot weight in kg</t>
  </si>
  <si>
    <t>Virgin input material for 1 piece in kg = Net weight + sprue/runner/etc - regrind used</t>
  </si>
  <si>
    <t>Emission Factor Primary Material in kg CO2-eq/kg</t>
  </si>
  <si>
    <t>Emissios primary material in kg CO2-eq/pc</t>
  </si>
  <si>
    <t>Emission Factor Secondary Material kg CO2-eq/kg</t>
  </si>
  <si>
    <t>Emissions secondary material in kg CO2-eq/pc</t>
  </si>
  <si>
    <t>Emission Factor overmold material in kg CO2-eq/kg</t>
  </si>
  <si>
    <t>Emisison of overmold material in kg CO2-eq/pc</t>
  </si>
  <si>
    <t>Emission Factor Secondary Overmold Material in kg CO2-eq/kg</t>
  </si>
  <si>
    <t>Emissions of secondary overmold material in kg CO2-eq/pc</t>
  </si>
  <si>
    <t>Emission Factor per Kilowat hour in kg co2e/ kwh</t>
  </si>
  <si>
    <t>Process emissions / piece in kg CO2-eq/pc</t>
  </si>
  <si>
    <t>PCF in in kg CO2-eq/pc</t>
  </si>
  <si>
    <t>PCF intensity in kg co2e / 1kg product</t>
  </si>
  <si>
    <t>pc</t>
  </si>
  <si>
    <t>1 - Provided by TE Connectivity</t>
  </si>
  <si>
    <t>2 - Estimated value from originator/ raw material supplier</t>
  </si>
  <si>
    <t>2 - Defined by TE Connectivity (Supplier &amp; Material)</t>
  </si>
  <si>
    <t>Results are automatically transfered from the Calculator tab.</t>
  </si>
  <si>
    <t>Automatic</t>
  </si>
  <si>
    <t>Optional</t>
  </si>
  <si>
    <t>Mandatory if Column L is answered</t>
  </si>
  <si>
    <t>Digit</t>
  </si>
  <si>
    <t>YYYY-MM-DD</t>
  </si>
  <si>
    <t>number (e.g. 2.301)</t>
  </si>
  <si>
    <t>Drop down options</t>
  </si>
  <si>
    <t>Percentage between 0.00%-100.00%</t>
  </si>
  <si>
    <t>% value</t>
  </si>
  <si>
    <t>Supplier Name</t>
  </si>
  <si>
    <t>Supplier ID</t>
  </si>
  <si>
    <t>Submission Date</t>
  </si>
  <si>
    <t>Supplier Part Number</t>
  </si>
  <si>
    <t>Part Base Unit of Measure (UoM)</t>
  </si>
  <si>
    <t>Part sales net weight of UoM (kg/UoM)</t>
  </si>
  <si>
    <t>Weight of total input material per UoM (kg/UoM)</t>
  </si>
  <si>
    <t>Product Carbon Footprint (CO2e kg/UoM)</t>
  </si>
  <si>
    <t>PCF intensity (CO2e/kg) - PCF/ Net Weight</t>
  </si>
  <si>
    <t>PCF assurance status</t>
  </si>
  <si>
    <t>If the part contains recycled content, what's the %?</t>
  </si>
  <si>
    <t>Recycled content source</t>
  </si>
  <si>
    <t>If the part contains recycled content, what's the mass (kg)?</t>
  </si>
  <si>
    <t>Emission data quality indicator description (for minimum 80% emisisons)</t>
  </si>
  <si>
    <t>Material Emissions Co2ekg/ pc</t>
  </si>
  <si>
    <t>Process Emissions Co2ekg/ pc</t>
  </si>
  <si>
    <t>Packaing Emissions Co2ekg/ pc</t>
  </si>
  <si>
    <t>Transport ot TE Gate Emissions Co2ekg/ pc</t>
  </si>
  <si>
    <t>Other Emissions Co2ekg/ pc</t>
  </si>
  <si>
    <t>Safety factor Emissions Co2ekg/ pc</t>
  </si>
  <si>
    <t>Supplier 1</t>
  </si>
  <si>
    <t>789654-1</t>
  </si>
  <si>
    <t>Material Source</t>
  </si>
  <si>
    <t>Base unit of measure per part number (e.g. Piece, pc)</t>
  </si>
  <si>
    <t>Validated caluclation - Proof required as attachement</t>
  </si>
  <si>
    <t>PIR - Post-Industrial Recycled</t>
  </si>
  <si>
    <t>Verified PCF - Proof required as attachement</t>
  </si>
  <si>
    <t>PCR - Post-Consumer Recycled</t>
  </si>
  <si>
    <t>meter</t>
  </si>
  <si>
    <t>No</t>
  </si>
  <si>
    <t>Advised and supported by external consultant</t>
  </si>
  <si>
    <t>PIR/ PCR</t>
  </si>
  <si>
    <t>3 - Calculated average based on other primary values</t>
  </si>
  <si>
    <t>kilometer</t>
  </si>
  <si>
    <t>None</t>
  </si>
  <si>
    <t>Unknown</t>
  </si>
  <si>
    <t>4 - Secondary data source (publicliy or privately available databases)</t>
  </si>
  <si>
    <t>reel</t>
  </si>
  <si>
    <t>No Recycled Content</t>
  </si>
  <si>
    <t>foot</t>
  </si>
  <si>
    <t>1000 pieces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</si>
</sst>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yyyy\-mm\-dd;@"/>
    <numFmt numFmtId="166" formatCode="0.00000"/>
    <numFmt numFmtId="167" formatCode="0.000000"/>
  </numFmts>
  <fonts count="11" x14ac:knownFonts="1">
    <font>
      <sz val="11"/>
      <color theme="1"/>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sz val="11"/>
      <color theme="1"/>
      <name val="Calibri"/>
      <family val="2"/>
    </font>
    <font>
      <sz val="11"/>
      <color theme="0"/>
      <name val="Aptos Narrow"/>
      <family val="2"/>
      <scheme val="minor"/>
    </font>
    <font>
      <b/>
      <sz val="11"/>
      <color theme="1"/>
      <name val="Calibri"/>
      <family val="2"/>
    </font>
    <font>
      <sz val="8"/>
      <name val="Aptos Narrow"/>
      <family val="2"/>
      <scheme val="minor"/>
    </font>
    <font>
      <i/>
      <sz val="11"/>
      <color theme="1"/>
      <name val="Calibri"/>
      <family val="2"/>
    </font>
    <font>
      <b/>
      <i/>
      <sz val="11"/>
      <color theme="1"/>
      <name val="Calibri"/>
      <family val="2"/>
    </font>
    <font>
      <i/>
      <sz val="8"/>
      <color theme="1"/>
      <name val="Aptos Narrow"/>
      <family val="2"/>
      <scheme val="minor"/>
    </font>
  </fonts>
  <fills count="10">
    <fill>
      <patternFill patternType="none"/>
    </fill>
    <fill>
      <patternFill patternType="gray125"/>
    </fill>
    <fill>
      <patternFill patternType="solid">
        <fgColor rgb="FF00B050"/>
        <bgColor indexed="64"/>
      </patternFill>
    </fill>
    <fill>
      <patternFill patternType="solid">
        <fgColor theme="3" tint="9.9978637043366805E-2"/>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theme="4" tint="0.79998168889431442"/>
        <bgColor theme="4" tint="0.79998168889431442"/>
      </patternFill>
    </fill>
  </fills>
  <borders count="11">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indexed="64"/>
      </top>
      <bottom style="thin">
        <color indexed="64"/>
      </bottom>
      <diagonal/>
    </border>
    <border>
      <left/>
      <right style="medium">
        <color indexed="64"/>
      </right>
      <top style="thin">
        <color theme="4" tint="0.39997558519241921"/>
      </top>
      <bottom style="thin">
        <color theme="4" tint="0.3999755851924192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65">
    <xf numFmtId="0" fontId="0" fillId="0" borderId="0" xfId="0"/>
    <xf numFmtId="10" fontId="0" fillId="0" borderId="0" xfId="0" applyNumberFormat="1"/>
    <xf numFmtId="9" fontId="0" fillId="0" borderId="0" xfId="0" applyNumberFormat="1"/>
    <xf numFmtId="0" fontId="4" fillId="0" borderId="0" xfId="0" applyFont="1"/>
    <xf numFmtId="0" fontId="4" fillId="0" borderId="3" xfId="0" applyFont="1" applyBorder="1" applyAlignment="1">
      <alignment vertical="center"/>
    </xf>
    <xf numFmtId="0" fontId="4" fillId="0" borderId="3" xfId="0" applyFont="1" applyBorder="1" applyAlignment="1">
      <alignment horizontal="left" vertical="center" wrapText="1"/>
    </xf>
    <xf numFmtId="0" fontId="4" fillId="0" borderId="3" xfId="0" applyFont="1" applyBorder="1" applyAlignment="1">
      <alignment horizontal="right" vertical="center" wrapText="1"/>
    </xf>
    <xf numFmtId="9" fontId="4" fillId="0" borderId="3" xfId="0" applyNumberFormat="1" applyFont="1" applyBorder="1" applyAlignment="1">
      <alignment horizontal="right" vertical="center" wrapText="1"/>
    </xf>
    <xf numFmtId="0" fontId="4" fillId="0" borderId="4" xfId="0" applyFont="1" applyBorder="1"/>
    <xf numFmtId="0" fontId="4" fillId="0" borderId="3" xfId="0" applyFont="1" applyBorder="1"/>
    <xf numFmtId="0" fontId="4" fillId="0" borderId="4" xfId="0" applyFont="1" applyBorder="1" applyAlignment="1">
      <alignment vertical="center"/>
    </xf>
    <xf numFmtId="0" fontId="4" fillId="0" borderId="4" xfId="0" applyFont="1" applyBorder="1" applyAlignment="1">
      <alignment horizontal="left" vertical="center" wrapText="1"/>
    </xf>
    <xf numFmtId="0" fontId="4" fillId="0" borderId="4" xfId="0" applyFont="1" applyBorder="1" applyAlignment="1">
      <alignment horizontal="right" vertical="center" wrapText="1"/>
    </xf>
    <xf numFmtId="0" fontId="4" fillId="0" borderId="6" xfId="0" applyFont="1" applyBorder="1" applyAlignment="1">
      <alignment horizontal="center"/>
    </xf>
    <xf numFmtId="0" fontId="4" fillId="0" borderId="7" xfId="0" applyFont="1" applyBorder="1"/>
    <xf numFmtId="0" fontId="4" fillId="0" borderId="5" xfId="0" applyFont="1" applyBorder="1" applyAlignment="1">
      <alignment horizontal="center" wrapText="1"/>
    </xf>
    <xf numFmtId="0" fontId="4" fillId="0" borderId="5" xfId="0" applyFont="1" applyBorder="1" applyAlignment="1">
      <alignment horizontal="center"/>
    </xf>
    <xf numFmtId="0" fontId="4" fillId="0" borderId="5" xfId="0" applyFont="1" applyBorder="1"/>
    <xf numFmtId="0" fontId="0" fillId="3" borderId="0" xfId="0" applyFill="1" applyAlignment="1">
      <alignment wrapText="1"/>
    </xf>
    <xf numFmtId="0" fontId="0" fillId="4" borderId="0" xfId="0" applyFill="1" applyAlignment="1">
      <alignment wrapText="1"/>
    </xf>
    <xf numFmtId="0" fontId="0" fillId="5" borderId="0" xfId="0" applyFill="1" applyAlignment="1">
      <alignment wrapText="1"/>
    </xf>
    <xf numFmtId="0" fontId="0" fillId="6" borderId="0" xfId="0" applyFill="1"/>
    <xf numFmtId="0" fontId="1" fillId="8" borderId="1" xfId="0" applyFont="1" applyFill="1" applyBorder="1" applyAlignment="1">
      <alignment wrapText="1"/>
    </xf>
    <xf numFmtId="0" fontId="0" fillId="6" borderId="3" xfId="0" applyFill="1" applyBorder="1"/>
    <xf numFmtId="0" fontId="1" fillId="7" borderId="3" xfId="0" applyFont="1" applyFill="1" applyBorder="1"/>
    <xf numFmtId="164" fontId="0" fillId="6" borderId="3" xfId="0" applyNumberFormat="1" applyFill="1" applyBorder="1"/>
    <xf numFmtId="9" fontId="0" fillId="6" borderId="3" xfId="0" applyNumberFormat="1" applyFill="1" applyBorder="1"/>
    <xf numFmtId="1" fontId="0" fillId="6" borderId="3" xfId="1" applyNumberFormat="1" applyFont="1" applyFill="1" applyBorder="1"/>
    <xf numFmtId="10" fontId="0" fillId="6" borderId="3" xfId="0" applyNumberFormat="1" applyFill="1" applyBorder="1"/>
    <xf numFmtId="0" fontId="0" fillId="7" borderId="3" xfId="0" applyFill="1" applyBorder="1"/>
    <xf numFmtId="9" fontId="1" fillId="7" borderId="3" xfId="0" applyNumberFormat="1" applyFont="1" applyFill="1" applyBorder="1"/>
    <xf numFmtId="2" fontId="1" fillId="7" borderId="3" xfId="0" applyNumberFormat="1" applyFont="1" applyFill="1" applyBorder="1"/>
    <xf numFmtId="2" fontId="4" fillId="0" borderId="0" xfId="0" applyNumberFormat="1" applyFont="1"/>
    <xf numFmtId="0" fontId="6" fillId="0" borderId="9" xfId="0" applyFont="1" applyBorder="1" applyAlignment="1">
      <alignment horizontal="center" vertical="center" wrapText="1"/>
    </xf>
    <xf numFmtId="0" fontId="4" fillId="0" borderId="0" xfId="0" applyFont="1" applyAlignment="1">
      <alignment wrapText="1"/>
    </xf>
    <xf numFmtId="10" fontId="4" fillId="0" borderId="0" xfId="0" applyNumberFormat="1" applyFont="1"/>
    <xf numFmtId="16" fontId="4" fillId="0" borderId="0" xfId="0" applyNumberFormat="1" applyFont="1"/>
    <xf numFmtId="165" fontId="4" fillId="0" borderId="0" xfId="0" applyNumberFormat="1" applyFont="1"/>
    <xf numFmtId="0" fontId="0" fillId="0" borderId="0" xfId="0" applyAlignment="1">
      <alignment wrapText="1"/>
    </xf>
    <xf numFmtId="0" fontId="5" fillId="4" borderId="0" xfId="0" applyFont="1" applyFill="1"/>
    <xf numFmtId="167" fontId="4" fillId="9" borderId="10" xfId="0" applyNumberFormat="1" applyFont="1" applyFill="1" applyBorder="1"/>
    <xf numFmtId="167" fontId="4" fillId="0" borderId="0" xfId="0" applyNumberFormat="1" applyFont="1"/>
    <xf numFmtId="0" fontId="9"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center" vertical="center" wrapText="1"/>
    </xf>
    <xf numFmtId="2" fontId="8" fillId="0" borderId="0" xfId="0" applyNumberFormat="1" applyFont="1" applyAlignment="1">
      <alignment horizontal="center" vertical="center" wrapText="1"/>
    </xf>
    <xf numFmtId="0" fontId="3" fillId="5" borderId="8" xfId="0" applyFont="1" applyFill="1" applyBorder="1" applyAlignment="1">
      <alignment wrapText="1"/>
    </xf>
    <xf numFmtId="0" fontId="3" fillId="5" borderId="1" xfId="0" applyFont="1" applyFill="1" applyBorder="1" applyAlignment="1">
      <alignment wrapText="1"/>
    </xf>
    <xf numFmtId="0" fontId="3" fillId="3" borderId="1" xfId="0" applyFont="1" applyFill="1" applyBorder="1" applyAlignment="1">
      <alignment wrapText="1"/>
    </xf>
    <xf numFmtId="0" fontId="3" fillId="4" borderId="1" xfId="0" applyFont="1" applyFill="1" applyBorder="1" applyAlignment="1">
      <alignment wrapText="1"/>
    </xf>
    <xf numFmtId="0" fontId="3" fillId="4" borderId="2" xfId="0" applyFont="1" applyFill="1" applyBorder="1" applyAlignment="1">
      <alignment wrapText="1"/>
    </xf>
    <xf numFmtId="0" fontId="4" fillId="0" borderId="3" xfId="0" applyFont="1" applyBorder="1" applyAlignment="1">
      <alignment wrapText="1"/>
    </xf>
    <xf numFmtId="2" fontId="0" fillId="6" borderId="3" xfId="0" applyNumberFormat="1" applyFill="1" applyBorder="1"/>
    <xf numFmtId="166" fontId="1" fillId="7" borderId="3" xfId="0" applyNumberFormat="1" applyFont="1" applyFill="1" applyBorder="1"/>
    <xf numFmtId="166" fontId="0" fillId="6" borderId="3" xfId="0" applyNumberFormat="1" applyFill="1" applyBorder="1"/>
    <xf numFmtId="0" fontId="6" fillId="0" borderId="0" xfId="0" applyFont="1"/>
    <xf numFmtId="49" fontId="0" fillId="6" borderId="3" xfId="0" applyNumberFormat="1" applyFill="1" applyBorder="1"/>
    <xf numFmtId="0" fontId="10" fillId="0" borderId="0" xfId="0" applyFont="1" applyAlignment="1">
      <alignment wrapText="1"/>
    </xf>
    <xf numFmtId="0" fontId="0" fillId="5" borderId="0" xfId="0" applyFill="1" applyAlignment="1">
      <alignment horizontal="left" vertical="top" wrapText="1"/>
    </xf>
    <xf numFmtId="9" fontId="0" fillId="6" borderId="3" xfId="2" applyFont="1" applyFill="1" applyBorder="1"/>
    <xf numFmtId="0" fontId="3" fillId="5" borderId="1" xfId="0" applyFont="1" applyFill="1" applyBorder="1" applyAlignment="1">
      <alignment horizontal="left" vertical="top" wrapText="1"/>
    </xf>
    <xf numFmtId="0" fontId="5" fillId="4" borderId="0" xfId="0" applyFont="1" applyFill="1" applyAlignment="1">
      <alignment horizontal="left" vertical="top" wrapText="1"/>
    </xf>
    <xf numFmtId="0" fontId="5" fillId="4" borderId="0" xfId="0" applyFont="1" applyFill="1" applyAlignment="1">
      <alignment wrapText="1"/>
    </xf>
    <xf numFmtId="0" fontId="4" fillId="2" borderId="0" xfId="0" applyFont="1" applyFill="1" applyAlignment="1">
      <alignment horizontal="center"/>
    </xf>
    <xf numFmtId="9" fontId="4" fillId="0" borderId="0" xfId="2" applyFont="1"/>
  </cellXfs>
  <cellStyles count="3">
    <cellStyle name="Comma" xfId="1" builtinId="3"/>
    <cellStyle name="Normal" xfId="0" builtinId="0"/>
    <cellStyle name="Percent" xfId="2" builtinId="5"/>
  </cellStyles>
  <dxfs count="83">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numFmt numFmtId="167" formatCode="0.000000"/>
    </dxf>
    <dxf>
      <font>
        <b val="0"/>
        <i val="0"/>
        <strike val="0"/>
        <condense val="0"/>
        <extend val="0"/>
        <outline val="0"/>
        <shadow val="0"/>
        <u val="none"/>
        <vertAlign val="baseline"/>
        <sz val="11"/>
        <color theme="1"/>
        <name val="Calibri"/>
        <family val="2"/>
        <scheme val="none"/>
      </font>
      <numFmt numFmtId="167" formatCode="0.000000"/>
    </dxf>
    <dxf>
      <font>
        <b val="0"/>
        <i val="0"/>
        <strike val="0"/>
        <condense val="0"/>
        <extend val="0"/>
        <outline val="0"/>
        <shadow val="0"/>
        <u val="none"/>
        <vertAlign val="baseline"/>
        <sz val="11"/>
        <color theme="1"/>
        <name val="Calibri"/>
        <family val="2"/>
        <scheme val="none"/>
      </font>
      <numFmt numFmtId="167" formatCode="0.000000"/>
    </dxf>
    <dxf>
      <font>
        <b val="0"/>
        <i val="0"/>
        <strike val="0"/>
        <condense val="0"/>
        <extend val="0"/>
        <outline val="0"/>
        <shadow val="0"/>
        <u val="none"/>
        <vertAlign val="baseline"/>
        <sz val="11"/>
        <color theme="1"/>
        <name val="Calibri"/>
        <family val="2"/>
        <scheme val="none"/>
      </font>
      <numFmt numFmtId="167" formatCode="0.000000"/>
    </dxf>
    <dxf>
      <font>
        <b val="0"/>
        <i val="0"/>
        <strike val="0"/>
        <condense val="0"/>
        <extend val="0"/>
        <outline val="0"/>
        <shadow val="0"/>
        <u val="none"/>
        <vertAlign val="baseline"/>
        <sz val="11"/>
        <color theme="1"/>
        <name val="Calibri"/>
        <family val="2"/>
        <scheme val="none"/>
      </font>
      <numFmt numFmtId="167" formatCode="0.000000"/>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numFmt numFmtId="2" formatCode="0.00"/>
    </dxf>
    <dxf>
      <font>
        <b val="0"/>
        <i val="0"/>
        <strike val="0"/>
        <condense val="0"/>
        <extend val="0"/>
        <outline val="0"/>
        <shadow val="0"/>
        <u val="none"/>
        <vertAlign val="baseline"/>
        <sz val="11"/>
        <color theme="1"/>
        <name val="Calibri"/>
        <family val="2"/>
        <scheme val="none"/>
      </font>
      <numFmt numFmtId="21" formatCode="d\-mmm"/>
    </dxf>
    <dxf>
      <font>
        <b val="0"/>
        <i val="0"/>
        <strike val="0"/>
        <condense val="0"/>
        <extend val="0"/>
        <outline val="0"/>
        <shadow val="0"/>
        <u val="none"/>
        <vertAlign val="baseline"/>
        <sz val="11"/>
        <color theme="1"/>
        <name val="Calibri"/>
        <family val="2"/>
        <scheme val="none"/>
      </font>
      <numFmt numFmtId="14" formatCode="0.00%"/>
    </dxf>
    <dxf>
      <font>
        <b val="0"/>
        <i val="0"/>
        <strike val="0"/>
        <condense val="0"/>
        <extend val="0"/>
        <outline val="0"/>
        <shadow val="0"/>
        <u val="none"/>
        <vertAlign val="baseline"/>
        <sz val="11"/>
        <color theme="1"/>
        <name val="Calibri"/>
        <family val="2"/>
        <scheme val="none"/>
      </font>
      <numFmt numFmtId="21" formatCode="d\-mmm"/>
    </dxf>
    <dxf>
      <font>
        <b val="0"/>
        <i val="0"/>
        <strike val="0"/>
        <condense val="0"/>
        <extend val="0"/>
        <outline val="0"/>
        <shadow val="0"/>
        <u val="none"/>
        <vertAlign val="baseline"/>
        <sz val="11"/>
        <color theme="1"/>
        <name val="Calibri"/>
        <family val="2"/>
        <scheme val="none"/>
      </font>
      <numFmt numFmtId="2" formatCode="0.00"/>
    </dxf>
    <dxf>
      <font>
        <b val="0"/>
        <i val="0"/>
        <strike val="0"/>
        <condense val="0"/>
        <extend val="0"/>
        <outline val="0"/>
        <shadow val="0"/>
        <u val="none"/>
        <vertAlign val="baseline"/>
        <sz val="11"/>
        <color theme="1"/>
        <name val="Calibri"/>
        <scheme val="none"/>
      </font>
      <numFmt numFmtId="2" formatCode="0.00"/>
    </dxf>
    <dxf>
      <font>
        <b val="0"/>
        <i val="0"/>
        <strike val="0"/>
        <condense val="0"/>
        <extend val="0"/>
        <outline val="0"/>
        <shadow val="0"/>
        <u val="none"/>
        <vertAlign val="baseline"/>
        <sz val="11"/>
        <color theme="1"/>
        <name val="Calibri"/>
        <family val="2"/>
        <scheme val="none"/>
      </font>
      <numFmt numFmtId="2" formatCode="0.00"/>
    </dxf>
    <dxf>
      <font>
        <name val="Calibri"/>
        <family val="2"/>
        <scheme val="none"/>
      </font>
      <numFmt numFmtId="2" formatCode="0.00"/>
    </dxf>
    <dxf>
      <font>
        <b val="0"/>
        <i val="0"/>
        <strike val="0"/>
        <condense val="0"/>
        <extend val="0"/>
        <outline val="0"/>
        <shadow val="0"/>
        <u val="none"/>
        <vertAlign val="baseline"/>
        <sz val="11"/>
        <color theme="1"/>
        <name val="Calibri"/>
        <family val="2"/>
        <scheme val="none"/>
      </font>
      <numFmt numFmtId="0" formatCode="Genera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border outline="0">
        <right style="medium">
          <color indexed="64"/>
        </right>
        <top style="medium">
          <color indexed="64"/>
        </top>
      </border>
    </dxf>
    <dxf>
      <font>
        <b val="0"/>
        <i val="0"/>
        <strike val="0"/>
        <condense val="0"/>
        <extend val="0"/>
        <outline val="0"/>
        <shadow val="0"/>
        <u val="none"/>
        <vertAlign val="baseline"/>
        <sz val="11"/>
        <color theme="1"/>
        <name val="Calibri"/>
        <family val="2"/>
        <scheme val="none"/>
      </font>
    </dxf>
    <dxf>
      <border outline="0">
        <bottom style="thin">
          <color indexed="64"/>
        </bottom>
      </border>
    </dxf>
    <dxf>
      <font>
        <b/>
        <i val="0"/>
        <strike val="0"/>
        <condense val="0"/>
        <extend val="0"/>
        <outline val="0"/>
        <shadow val="0"/>
        <u val="none"/>
        <vertAlign val="baseline"/>
        <sz val="11"/>
        <color theme="1"/>
        <name val="Calibri"/>
        <family val="2"/>
        <scheme val="none"/>
      </font>
      <alignment horizontal="left" vertical="top" textRotation="0" wrapText="1" indent="0" justifyLastLine="0" shrinkToFit="0" readingOrder="0"/>
    </dxf>
    <dxf>
      <font>
        <b/>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13" formatCode="0%"/>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166" formatCode="0.0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6" formatCode="0.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font>
      <numFmt numFmtId="166" formatCode="0.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dxf>
    <dxf>
      <font>
        <b/>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13" formatCode="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16</xdr:col>
      <xdr:colOff>209550</xdr:colOff>
      <xdr:row>0</xdr:row>
      <xdr:rowOff>111126</xdr:rowOff>
    </xdr:from>
    <xdr:to>
      <xdr:col>25</xdr:col>
      <xdr:colOff>504825</xdr:colOff>
      <xdr:row>13</xdr:row>
      <xdr:rowOff>16282</xdr:rowOff>
    </xdr:to>
    <xdr:sp macro="" textlink="">
      <xdr:nvSpPr>
        <xdr:cNvPr id="8" name="Rectangle 7">
          <a:extLst>
            <a:ext uri="{FF2B5EF4-FFF2-40B4-BE49-F238E27FC236}">
              <a16:creationId xmlns:a16="http://schemas.microsoft.com/office/drawing/2014/main" id="{CA35F65D-6FF8-44EF-B27C-73A06E349187}"/>
            </a:ext>
          </a:extLst>
        </xdr:cNvPr>
        <xdr:cNvSpPr/>
      </xdr:nvSpPr>
      <xdr:spPr>
        <a:xfrm>
          <a:off x="9963150" y="111126"/>
          <a:ext cx="5778500" cy="2257831"/>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t">
          <a:sp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lvl="0">
            <a:defRPr/>
          </a:pPr>
          <a:r>
            <a:rPr lang="en-US" sz="1600" b="1">
              <a:solidFill>
                <a:schemeClr val="accent3"/>
              </a:solidFill>
            </a:rPr>
            <a:t>While TE Connectivity has made every reasonable effort to ensure the accuracy of the calculation results, TE Connectivity does not take ownership of these results and does not guarantee that they are error-free. This is not a verified calculation model, and TE Connectivity makes no representation, warranty, or guarantee that the results are accurate, correct, reliable, or current. TE Connectivity does not accept any liability or accountability for the calculation results. It is the responsibility of the user to ensure the PCF values were calculated accurately.</a:t>
          </a:r>
          <a:endParaRPr kumimoji="0" lang="en-US" sz="1600" b="1" i="0" u="none" strike="noStrike" kern="1200" cap="none" spc="0" normalizeH="0" baseline="0">
            <a:ln>
              <a:noFill/>
            </a:ln>
            <a:solidFill>
              <a:schemeClr val="accent3"/>
            </a:solidFill>
            <a:effectLst/>
            <a:uLnTx/>
            <a:uFillTx/>
            <a:latin typeface="Arial"/>
          </a:endParaRPr>
        </a:p>
      </xdr:txBody>
    </xdr:sp>
    <xdr:clientData/>
  </xdr:twoCellAnchor>
  <xdr:twoCellAnchor editAs="oneCell">
    <xdr:from>
      <xdr:col>0</xdr:col>
      <xdr:colOff>0</xdr:colOff>
      <xdr:row>127</xdr:row>
      <xdr:rowOff>92075</xdr:rowOff>
    </xdr:from>
    <xdr:to>
      <xdr:col>16</xdr:col>
      <xdr:colOff>133350</xdr:colOff>
      <xdr:row>159</xdr:row>
      <xdr:rowOff>46213</xdr:rowOff>
    </xdr:to>
    <xdr:pic>
      <xdr:nvPicPr>
        <xdr:cNvPr id="9" name="Picture 8">
          <a:extLst>
            <a:ext uri="{FF2B5EF4-FFF2-40B4-BE49-F238E27FC236}">
              <a16:creationId xmlns:a16="http://schemas.microsoft.com/office/drawing/2014/main" id="{2206558F-70E7-4A10-8B80-AE83C58D504F}"/>
            </a:ext>
          </a:extLst>
        </xdr:cNvPr>
        <xdr:cNvPicPr>
          <a:picLocks noChangeAspect="1"/>
        </xdr:cNvPicPr>
      </xdr:nvPicPr>
      <xdr:blipFill>
        <a:blip xmlns:r="http://schemas.openxmlformats.org/officeDocument/2006/relationships" r:embed="rId1"/>
        <a:stretch>
          <a:fillRect/>
        </a:stretch>
      </xdr:blipFill>
      <xdr:spPr>
        <a:xfrm>
          <a:off x="0" y="23075900"/>
          <a:ext cx="9886950" cy="5748513"/>
        </a:xfrm>
        <a:prstGeom prst="rect">
          <a:avLst/>
        </a:prstGeom>
        <a:solidFill>
          <a:schemeClr val="accent3">
            <a:lumMod val="20000"/>
            <a:lumOff val="80000"/>
          </a:schemeClr>
        </a:solidFill>
        <a:ln>
          <a:solidFill>
            <a:schemeClr val="tx2">
              <a:lumMod val="75000"/>
              <a:lumOff val="25000"/>
            </a:schemeClr>
          </a:solidFill>
        </a:ln>
      </xdr:spPr>
    </xdr:pic>
    <xdr:clientData/>
  </xdr:twoCellAnchor>
  <xdr:twoCellAnchor editAs="oneCell">
    <xdr:from>
      <xdr:col>0</xdr:col>
      <xdr:colOff>19049</xdr:colOff>
      <xdr:row>0</xdr:row>
      <xdr:rowOff>77395</xdr:rowOff>
    </xdr:from>
    <xdr:to>
      <xdr:col>16</xdr:col>
      <xdr:colOff>133350</xdr:colOff>
      <xdr:row>31</xdr:row>
      <xdr:rowOff>19049</xdr:rowOff>
    </xdr:to>
    <xdr:pic>
      <xdr:nvPicPr>
        <xdr:cNvPr id="10" name="Picture 9">
          <a:extLst>
            <a:ext uri="{FF2B5EF4-FFF2-40B4-BE49-F238E27FC236}">
              <a16:creationId xmlns:a16="http://schemas.microsoft.com/office/drawing/2014/main" id="{E92482D3-C887-4AB1-A9A7-71592FF32435}"/>
            </a:ext>
          </a:extLst>
        </xdr:cNvPr>
        <xdr:cNvPicPr>
          <a:picLocks noChangeAspect="1"/>
        </xdr:cNvPicPr>
      </xdr:nvPicPr>
      <xdr:blipFill>
        <a:blip xmlns:r="http://schemas.openxmlformats.org/officeDocument/2006/relationships" r:embed="rId2"/>
        <a:stretch>
          <a:fillRect/>
        </a:stretch>
      </xdr:blipFill>
      <xdr:spPr>
        <a:xfrm>
          <a:off x="19049" y="77395"/>
          <a:ext cx="9867901" cy="5551879"/>
        </a:xfrm>
        <a:prstGeom prst="rect">
          <a:avLst/>
        </a:prstGeom>
      </xdr:spPr>
    </xdr:pic>
    <xdr:clientData/>
  </xdr:twoCellAnchor>
  <xdr:twoCellAnchor editAs="oneCell">
    <xdr:from>
      <xdr:col>0</xdr:col>
      <xdr:colOff>0</xdr:colOff>
      <xdr:row>32</xdr:row>
      <xdr:rowOff>0</xdr:rowOff>
    </xdr:from>
    <xdr:to>
      <xdr:col>16</xdr:col>
      <xdr:colOff>142874</xdr:colOff>
      <xdr:row>62</xdr:row>
      <xdr:rowOff>143867</xdr:rowOff>
    </xdr:to>
    <xdr:pic>
      <xdr:nvPicPr>
        <xdr:cNvPr id="11" name="Picture 10">
          <a:extLst>
            <a:ext uri="{FF2B5EF4-FFF2-40B4-BE49-F238E27FC236}">
              <a16:creationId xmlns:a16="http://schemas.microsoft.com/office/drawing/2014/main" id="{D2B104AB-D183-4B8E-94E0-6658BF3754ED}"/>
            </a:ext>
          </a:extLst>
        </xdr:cNvPr>
        <xdr:cNvPicPr>
          <a:picLocks noChangeAspect="1"/>
        </xdr:cNvPicPr>
      </xdr:nvPicPr>
      <xdr:blipFill>
        <a:blip xmlns:r="http://schemas.openxmlformats.org/officeDocument/2006/relationships" r:embed="rId3"/>
        <a:stretch>
          <a:fillRect/>
        </a:stretch>
      </xdr:blipFill>
      <xdr:spPr>
        <a:xfrm>
          <a:off x="0" y="5791200"/>
          <a:ext cx="9899649" cy="5569942"/>
        </a:xfrm>
        <a:prstGeom prst="rect">
          <a:avLst/>
        </a:prstGeom>
      </xdr:spPr>
    </xdr:pic>
    <xdr:clientData/>
  </xdr:twoCellAnchor>
  <xdr:twoCellAnchor editAs="oneCell">
    <xdr:from>
      <xdr:col>0</xdr:col>
      <xdr:colOff>0</xdr:colOff>
      <xdr:row>64</xdr:row>
      <xdr:rowOff>0</xdr:rowOff>
    </xdr:from>
    <xdr:to>
      <xdr:col>16</xdr:col>
      <xdr:colOff>142874</xdr:colOff>
      <xdr:row>94</xdr:row>
      <xdr:rowOff>143867</xdr:rowOff>
    </xdr:to>
    <xdr:pic>
      <xdr:nvPicPr>
        <xdr:cNvPr id="12" name="Picture 11">
          <a:extLst>
            <a:ext uri="{FF2B5EF4-FFF2-40B4-BE49-F238E27FC236}">
              <a16:creationId xmlns:a16="http://schemas.microsoft.com/office/drawing/2014/main" id="{AFA1A2BC-FA2A-459C-9490-A3DDC53E1359}"/>
            </a:ext>
          </a:extLst>
        </xdr:cNvPr>
        <xdr:cNvPicPr>
          <a:picLocks noChangeAspect="1"/>
        </xdr:cNvPicPr>
      </xdr:nvPicPr>
      <xdr:blipFill>
        <a:blip xmlns:r="http://schemas.openxmlformats.org/officeDocument/2006/relationships" r:embed="rId4"/>
        <a:stretch>
          <a:fillRect/>
        </a:stretch>
      </xdr:blipFill>
      <xdr:spPr>
        <a:xfrm>
          <a:off x="0" y="11582400"/>
          <a:ext cx="9899649" cy="5569942"/>
        </a:xfrm>
        <a:prstGeom prst="rect">
          <a:avLst/>
        </a:prstGeom>
      </xdr:spPr>
    </xdr:pic>
    <xdr:clientData/>
  </xdr:twoCellAnchor>
  <xdr:twoCellAnchor editAs="oneCell">
    <xdr:from>
      <xdr:col>0</xdr:col>
      <xdr:colOff>0</xdr:colOff>
      <xdr:row>96</xdr:row>
      <xdr:rowOff>0</xdr:rowOff>
    </xdr:from>
    <xdr:to>
      <xdr:col>16</xdr:col>
      <xdr:colOff>133350</xdr:colOff>
      <xdr:row>126</xdr:row>
      <xdr:rowOff>132159</xdr:rowOff>
    </xdr:to>
    <xdr:pic>
      <xdr:nvPicPr>
        <xdr:cNvPr id="13" name="Picture 12">
          <a:extLst>
            <a:ext uri="{FF2B5EF4-FFF2-40B4-BE49-F238E27FC236}">
              <a16:creationId xmlns:a16="http://schemas.microsoft.com/office/drawing/2014/main" id="{9B81F498-D933-4F1E-B0B8-FD5BA987FBB9}"/>
            </a:ext>
          </a:extLst>
        </xdr:cNvPr>
        <xdr:cNvPicPr>
          <a:picLocks noChangeAspect="1"/>
        </xdr:cNvPicPr>
      </xdr:nvPicPr>
      <xdr:blipFill>
        <a:blip xmlns:r="http://schemas.openxmlformats.org/officeDocument/2006/relationships" r:embed="rId5"/>
        <a:stretch>
          <a:fillRect/>
        </a:stretch>
      </xdr:blipFill>
      <xdr:spPr>
        <a:xfrm>
          <a:off x="0" y="17373600"/>
          <a:ext cx="9886950" cy="556140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5DAD2F-40DC-413E-BC57-77174F236627}" name="Table1" displayName="Table1" ref="A4:BE100" totalsRowShown="0" headerRowDxfId="82">
  <autoFilter ref="A4:BE100" xr:uid="{355DAD2F-40DC-413E-BC57-77174F236627}"/>
  <tableColumns count="57">
    <tableColumn id="1" xr3:uid="{08992072-557F-4BDA-A612-4CA54A43E63D}" name="Part Number" dataDxfId="81"/>
    <tableColumn id="57" xr3:uid="{80C86465-0A58-4407-A526-E922093D1420}" name="Select base unit of measure per part number referred to as &quot;piece&quot; in the calculator (e.g. Pc, meter,...)" dataDxfId="80"/>
    <tableColumn id="2" xr3:uid="{E56629F4-EF59-46A0-ADA4-AAF7CD540CE5}" name="Net Weight of 1 piece in kg" dataDxfId="79"/>
    <tableColumn id="3" xr3:uid="{E7049C0E-EDAE-4AE1-A8F9-16B3A9AF8D44}" name="Number of Cavities/ pieces per cycle" dataDxfId="78"/>
    <tableColumn id="4" xr3:uid="{AB7C14F2-4EF4-4DA3-9B91-4088EF4DC70B}" name="Weight of sprue and runner material in process per cycle in kg - usable for regrind " dataDxfId="77"/>
    <tableColumn id="39" xr3:uid="{C0CEE8C0-2E4F-42EE-A22C-BD2290B8B643}" name="Non spure and runner waste. Realtive share of purging, cold runners and scrap per cycle in kg - not usable for regrind" dataDxfId="76"/>
    <tableColumn id="33" xr3:uid="{67212729-CA72-42E3-92DC-607C88AE7FD3}" name="Total shot weight in kg" dataDxfId="75">
      <calculatedColumnFormula>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calculatedColumnFormula>
    </tableColumn>
    <tableColumn id="30" xr3:uid="{4B5D3A76-3BF2-4CC3-8FC7-B864A6C87BE3}" name="Actuall Regrind used in % of total shot weight" dataDxfId="74"/>
    <tableColumn id="5" xr3:uid="{7D0F6F31-3689-42F5-9DCE-E6B4E89ED3B9}" name="Virgin input material for 1 piece in kg = Net weight + sprue/runner/etc - regrind used" dataDxfId="73">
      <calculatedColumnFormula>((Table1[[#This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calculatedColumnFormula>
    </tableColumn>
    <tableColumn id="6" xr3:uid="{4FE80B4B-B963-44A9-8C1E-FDE02A17252A}" name="Primary material share of total" dataDxfId="72"/>
    <tableColumn id="51" xr3:uid="{0B7DED5D-BFC7-4858-B903-2180831F851E}" name="Primary Material Description" dataDxfId="71"/>
    <tableColumn id="32" xr3:uid="{9C34E8E9-125C-4723-859F-E1B1B29DB003}" name="Primary Material Number" dataDxfId="70"/>
    <tableColumn id="42" xr3:uid="{DADB335B-677A-4E60-925C-23ED88CDBC39}" name="Primary Material Source" dataDxfId="69"/>
    <tableColumn id="7" xr3:uid="{D5302BEE-3244-4353-B140-08FA14346ED3}" name="Emission Factor Primary Material in kg CO2-eq/kg" dataDxfId="68"/>
    <tableColumn id="43" xr3:uid="{0FB40EE1-6C1A-46EE-ADC3-35BCC99451C6}" name="Emission Factor Primary Material - data quality indicator" dataDxfId="67"/>
    <tableColumn id="8" xr3:uid="{66A85B7E-F102-435A-B968-2ABDFEA3C101}" name="Weight primary material in kg" dataDxfId="66">
      <calculatedColumnFormula>I5*J5</calculatedColumnFormula>
    </tableColumn>
    <tableColumn id="9" xr3:uid="{890F35EC-4121-47B0-A690-7B1457E338A1}" name="Emissios primary material in kg CO2-eq/pc" dataDxfId="65">
      <calculatedColumnFormula>(P5)*N5</calculatedColumnFormula>
    </tableColumn>
    <tableColumn id="10" xr3:uid="{7DF3335E-D59A-4F4F-B396-EC94D9063A7B}" name="Secondary material (e.g. Color batch) share of total" dataDxfId="64"/>
    <tableColumn id="52" xr3:uid="{5132C3C8-D2D4-4DEA-9EC2-CA2A73BF7E54}" name="Secondary Material Description" dataDxfId="63"/>
    <tableColumn id="36" xr3:uid="{4F319E9F-03D1-4A6C-8BEB-9FC12A2B6E50}" name="Secondary Material Number" dataDxfId="62"/>
    <tableColumn id="40" xr3:uid="{A94A694B-C95D-4B18-8030-732DA14DE237}" name="Secondary Material Source" dataDxfId="61" dataCellStyle="Comma"/>
    <tableColumn id="11" xr3:uid="{E50AC50C-8224-49A9-9FC1-44D0B54ED465}" name="Emission Factor Secondary Material kg CO2-eq/kg" dataDxfId="60"/>
    <tableColumn id="41" xr3:uid="{7966AFC4-B306-43FE-8BC0-35965055C91A}" name="Emission Factor Secondary Material - data quality indicator" dataDxfId="59"/>
    <tableColumn id="12" xr3:uid="{7AEB52CE-85FB-4BA8-B25D-53FDBC14CB4C}" name="Weight of secondary material in kg" dataDxfId="58">
      <calculatedColumnFormula>I5*R5</calculatedColumnFormula>
    </tableColumn>
    <tableColumn id="13" xr3:uid="{A27D118F-D921-4E30-8992-CE4A541E9E48}" name="Emissions secondary material in kg CO2-eq/pc" dataDxfId="57">
      <calculatedColumnFormula>(X5)*V5</calculatedColumnFormula>
    </tableColumn>
    <tableColumn id="14" xr3:uid="{85C6C20D-0436-42AE-A024-ACD5D82180CF}" name="Overmold material share of total" dataDxfId="56"/>
    <tableColumn id="53" xr3:uid="{E0887A3E-C3C6-4D2F-B2E5-BA2953C65BC8}" name="Overmold Material Description" dataDxfId="55"/>
    <tableColumn id="37" xr3:uid="{B68964E8-C618-4CB4-99BA-288F37EED21C}" name="Overmold Material Number" dataDxfId="54"/>
    <tableColumn id="44" xr3:uid="{A447180A-E238-46B6-8FF5-89B929C66EDE}" name="Overmold Material Source" dataDxfId="53" dataCellStyle="Comma"/>
    <tableColumn id="15" xr3:uid="{7A997FCD-1634-4AF6-9C40-AB4322C033E7}" name="Emission Factor overmold material in kg CO2-eq/kg" dataDxfId="52"/>
    <tableColumn id="45" xr3:uid="{6D99C652-79D1-4600-89C6-9EE17A1A8B63}" name="Emission Factor Overmold Material - data quality indicator" dataDxfId="51"/>
    <tableColumn id="16" xr3:uid="{88008F72-945C-4954-8FA1-1CEF98E72B2A}" name="Weight of overmold material in kg" dataDxfId="50">
      <calculatedColumnFormula>I5*Z5</calculatedColumnFormula>
    </tableColumn>
    <tableColumn id="17" xr3:uid="{CF64BB34-A34C-4975-8775-E0DDCE5E3ABC}" name="Emisison of overmold material in kg CO2-eq/pc" dataDxfId="49">
      <calculatedColumnFormula>(AF5)*AD5</calculatedColumnFormula>
    </tableColumn>
    <tableColumn id="18" xr3:uid="{D8901F5A-9E1F-4C15-AAAC-02C4A5AFD417}" name="Over mold secondary material (e.g. Coolor batch) share of total" dataDxfId="48"/>
    <tableColumn id="54" xr3:uid="{845CBC71-400E-4923-B092-D5FD68AE360D}" name="Overmold Secondary Material Description" dataDxfId="47"/>
    <tableColumn id="38" xr3:uid="{D4C8E519-D1CB-45AA-B0D4-F89D811E9032}" name="Overmold Secondary Material Number" dataDxfId="46"/>
    <tableColumn id="46" xr3:uid="{A353207C-4EC5-4619-8FB4-8F19697FB8A1}" name="Overmold Secondary Material Source" dataDxfId="45" dataCellStyle="Comma"/>
    <tableColumn id="19" xr3:uid="{B5702F94-70E0-466F-8833-F50F0666CE96}" name="Emission Factor Secondary Overmold Material in kg CO2-eq/kg" dataDxfId="44"/>
    <tableColumn id="47" xr3:uid="{DEC0462F-27CE-44E0-9DA6-FD27BF2FEB75}" name="Emission Factor Secondary Overmold Material - data quality indicator" dataDxfId="43"/>
    <tableColumn id="20" xr3:uid="{1E45ACFC-E178-4C2B-8112-97816A05DA3C}" name="Weight of secondary overmold material in kg" dataDxfId="42">
      <calculatedColumnFormula>I5*AH5</calculatedColumnFormula>
    </tableColumn>
    <tableColumn id="21" xr3:uid="{15D524DC-F21D-483D-8743-21E5F0753DA6}" name="Emissions of secondary overmold material in kg CO2-eq/pc" dataDxfId="41">
      <calculatedColumnFormula>(AN5)*AL5</calculatedColumnFormula>
    </tableColumn>
    <tableColumn id="50" xr3:uid="{210B2728-2120-4C20-8023-5EB475F0881C}" name="Total weight of material emissions kg CO2-eq/pc" dataDxfId="40">
      <calculatedColumnFormula>Table1[[#This Row],[Emissios primary material in kg CO2-eq/pc]]+Table1[[#This Row],[Emissions secondary material in kg CO2-eq/pc]]+Table1[[#This Row],[Emisison of overmold material in kg CO2-eq/pc]]+Table1[[#This Row],[Emissions of secondary overmold material in kg CO2-eq/pc]]</calculatedColumnFormula>
    </tableColumn>
    <tableColumn id="22" xr3:uid="{98856330-8568-4F76-9D15-0AC041AA4BE0}" name="Injection molding machine Kilowats per hour (caclulated or provided by machine OEM) in kwh" dataDxfId="39"/>
    <tableColumn id="34" xr3:uid="{2676CB3D-8C67-4F2D-BDB6-4F60849BC445}" name="Kilowats per hour of peripheral production processes part of complete production cell (all required equipment for part production, conveyer belt, heating in process, cooling in process," dataDxfId="38"/>
    <tableColumn id="35" xr3:uid="{7C38FA96-C68B-45B0-83E3-CCEA08D99CC9}" name="Total electricity consumption of production cell" dataDxfId="37">
      <calculatedColumnFormula>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calculatedColumnFormula>
    </tableColumn>
    <tableColumn id="23" xr3:uid="{D7631A24-B01B-4F2B-B0FE-AF95CB74AEFD}" name="Cycle Time in seconds" dataDxfId="36"/>
    <tableColumn id="24" xr3:uid="{E1B4E311-8A40-49F8-8D77-9292421A1088}" name="Emission Factor per Kilowat hour in kg co2e/ kwh" dataDxfId="35"/>
    <tableColumn id="56" xr3:uid="{FFEC8BBD-CFDF-4065-9785-9591B33BB25F}" name="Renewable energy share of total relevant energyconsumption for production in %" dataDxfId="34"/>
    <tableColumn id="55" xr3:uid="{391C43C6-6959-447C-BDB7-AAB9E27B00F2}" name="Is your share of renewable energy reflected in the emission factor per Kilowatt hour in the previous column?" dataDxfId="33"/>
    <tableColumn id="25" xr3:uid="{370ED114-F522-4FBC-A653-E3F67EFA0093}" name="kwh/ piece" dataDxfId="32">
      <calculatedColumnFormula>(AS5/((60/AT5)*60))/D5</calculatedColumnFormula>
    </tableColumn>
    <tableColumn id="26" xr3:uid="{46419294-899D-422B-87D0-F6C1FC3D043A}" name="Process emissions / piece in kg CO2-eq/pc" dataDxfId="31">
      <calculatedColumnFormula>AX5*AU5</calculatedColumnFormula>
    </tableColumn>
    <tableColumn id="27" xr3:uid="{7823C925-4DB6-4600-A450-DDA152B0A2B6}" name="Packaging emissions in kg CO2-eq/pc" dataDxfId="30"/>
    <tableColumn id="49" xr3:uid="{0324A8C9-738A-419B-8C78-E17E8B00B5A7}" name="Transportaion emisisons in kg CO2-eq/pc" dataDxfId="29"/>
    <tableColumn id="48" xr3:uid="{AD9C6AA1-C600-4693-A55F-62462721DA5C}" name="Other emissions per piece in kg co2eq / piece" dataDxfId="28"/>
    <tableColumn id="31" xr3:uid="{C750F6E0-20D5-4CE5-8213-F5FE1B30DE49}" name="Safety factor in % (to cover defined not calculated emissions)" dataDxfId="27"/>
    <tableColumn id="28" xr3:uid="{9B670E0C-A8FE-4B14-A25F-A2A09C4F76EA}" name="PCF in in kg CO2-eq/pc" dataDxfId="26">
      <calculatedColumnFormula>(Q5+Y5+AG5+AO5+AY5+AZ5+BA5+BB5)*(1+BC5)</calculatedColumnFormula>
    </tableColumn>
    <tableColumn id="29" xr3:uid="{3E012623-51F5-462B-BFCB-04C2C9A54C54}" name="PCF intensity in kg co2e / 1kg product" dataDxfId="25">
      <calculatedColumnFormula>BD5/C5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506590-C502-4F97-B1BC-DEEDB68D1F9B}" name="Table13" displayName="Table13" ref="A4:U200" totalsRowShown="0" headerRowDxfId="24" dataDxfId="22" headerRowBorderDxfId="23" tableBorderDxfId="21">
  <autoFilter ref="A4:U200" xr:uid="{6C506590-C502-4F97-B1BC-DEEDB68D1F9B}"/>
  <tableColumns count="21">
    <tableColumn id="1" xr3:uid="{C3781CCD-6E82-4174-B621-615D2BD47E70}" name="Supplier Name" dataDxfId="20"/>
    <tableColumn id="2" xr3:uid="{2A7FFDE6-F856-4C4C-83EE-DB857B84E4F1}" name="Supplier ID" dataDxfId="19"/>
    <tableColumn id="3" xr3:uid="{3CAA7467-600D-41CD-A068-A0B0C629BF6F}" name="Submission Date" dataDxfId="18">
      <calculatedColumnFormula>TODAY()</calculatedColumnFormula>
    </tableColumn>
    <tableColumn id="4" xr3:uid="{46F91823-9C6D-40A4-914A-4BE73AD6B35D}" name="Supplier Part Number" dataDxfId="17"/>
    <tableColumn id="5" xr3:uid="{20A6B63A-5C3B-477D-A40F-10A5BCDE48F4}" name="TE Part Number" dataDxfId="16">
      <calculatedColumnFormula>Calculator!A5</calculatedColumnFormula>
    </tableColumn>
    <tableColumn id="7" xr3:uid="{64E125CB-7BF0-4A27-AEF8-B261BE2DDED8}" name="Part Base Unit of Measure (UoM)" dataDxfId="15">
      <calculatedColumnFormula>Table1[[#This Row],[Select base unit of measure per part number referred to as "piece" in the calculator (e.g. Pc, meter,...)]]</calculatedColumnFormula>
    </tableColumn>
    <tableColumn id="6" xr3:uid="{A1B32ED9-C3FC-45AC-8873-D1E214A4F881}" name="Part sales net weight of UoM (kg/UoM)" dataDxfId="14">
      <calculatedColumnFormula>Calculator!C5</calculatedColumnFormula>
    </tableColumn>
    <tableColumn id="8" xr3:uid="{545E1AF7-3C7A-4FFA-A578-4AB718BF16EA}" name="Weight of total input material per UoM (kg/UoM)" dataDxfId="13">
      <calculatedColumnFormula>Calculator!I5</calculatedColumnFormula>
    </tableColumn>
    <tableColumn id="9" xr3:uid="{30461CBC-39E9-490B-BA0E-7FDB05D959C5}" name="Product Carbon Footprint (CO2e kg/UoM)" dataDxfId="12">
      <calculatedColumnFormula>Calculator!BD5</calculatedColumnFormula>
    </tableColumn>
    <tableColumn id="10" xr3:uid="{D6A57661-7946-4016-9878-C04FAED7EC8F}" name="PCF intensity (CO2e/kg) - PCF/ Net Weight" dataDxfId="11">
      <calculatedColumnFormula>Calculator!BE5</calculatedColumnFormula>
    </tableColumn>
    <tableColumn id="11" xr3:uid="{D6A65411-CD2B-43BD-9FFF-35D0F57F8502}" name="PCF assurance status" dataDxfId="10"/>
    <tableColumn id="13" xr3:uid="{731D5CBC-E974-4F2B-AFF6-022AA413002D}" name="If the part contains recycled content, what's the %?" dataDxfId="9"/>
    <tableColumn id="15" xr3:uid="{9E4EFD58-0849-4C74-AB13-E4349A895F17}" name="Recycled content source" dataDxfId="8"/>
    <tableColumn id="14" xr3:uid="{C0AAD29A-4CDE-475A-B662-3DCAFAD734A2}" name="If the part contains recycled content, what's the mass (kg)?" dataDxfId="7">
      <calculatedColumnFormula>Table13[[#This Row],[If the part contains recycled content, what''s the %?]]*Table13[[#This Row],[Part sales net weight of UoM (kg/UoM)]]</calculatedColumnFormula>
    </tableColumn>
    <tableColumn id="19" xr3:uid="{8377ABEE-4E8E-41F8-8334-447864E35C24}" name="Renewable energy share of total relevant energyconsumption for production in %" dataDxfId="0" dataCellStyle="Percent">
      <calculatedColumnFormula>Table1[[#This Row],[Renewable energy share of total relevant energyconsumption for production in %]]</calculatedColumnFormula>
    </tableColumn>
    <tableColumn id="18" xr3:uid="{07FE9A5F-CB23-4D7E-959C-3F059AE3812F}" name="Emission data quality indicator description (for minimum 80% emisisons)" dataDxfId="6"/>
    <tableColumn id="20" xr3:uid="{113B2FA3-7513-406F-91AA-09675B0288BE}" name="Material Emissions Co2ekg/ pc" dataDxfId="5">
      <calculatedColumnFormula>Calculator!AP5</calculatedColumnFormula>
    </tableColumn>
    <tableColumn id="21" xr3:uid="{FEA33E33-B2D4-41AD-A4C8-A28B6F00FD41}" name="Process Emissions Co2ekg/ pc" dataDxfId="4">
      <calculatedColumnFormula>Calculator!AY5</calculatedColumnFormula>
    </tableColumn>
    <tableColumn id="22" xr3:uid="{E85BAAB3-84DC-4F59-90C8-4D67DCF26A7F}" name="Packaing Emissions Co2ekg/ pc" dataDxfId="3">
      <calculatedColumnFormula>Calculator!AZ5</calculatedColumnFormula>
    </tableColumn>
    <tableColumn id="24" xr3:uid="{B2ED1886-7A2D-4755-A518-A8DC432B2911}" name="Transport ot TE Gate Emissions Co2ekg/ pc" dataDxfId="2">
      <calculatedColumnFormula>Calculator!BA5</calculatedColumnFormula>
    </tableColumn>
    <tableColumn id="23" xr3:uid="{249BB911-2855-4E59-BC03-72EDF36F54F5}" name="Other Emissions Co2ekg/ pc" dataDxfId="1">
      <calculatedColumnFormula>Calculator!BB5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CBF8-2710-42DC-AEAA-5DE66175D80F}">
  <sheetPr>
    <tabColor rgb="FFFF0000"/>
  </sheetPr>
  <dimension ref="A1"/>
  <sheetViews>
    <sheetView topLeftCell="A42" workbookViewId="0">
      <selection activeCell="T27" sqref="T27"/>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D070-2DFE-4AFD-835E-008BD300DA60}">
  <sheetPr>
    <tabColor rgb="FFFFC000"/>
  </sheetPr>
  <dimension ref="B1:J60"/>
  <sheetViews>
    <sheetView workbookViewId="0">
      <selection activeCell="E6" sqref="E6:E11"/>
    </sheetView>
  </sheetViews>
  <sheetFormatPr defaultColWidth="8.7265625" defaultRowHeight="14.5" x14ac:dyDescent="0.35"/>
  <cols>
    <col min="1" max="1" width="8.7265625" style="3"/>
    <col min="2" max="3" width="19.453125" style="3" customWidth="1"/>
    <col min="4" max="4" width="54.1796875" style="3" customWidth="1"/>
    <col min="5" max="5" width="17" style="3" customWidth="1"/>
    <col min="6" max="6" width="15.54296875" style="3" bestFit="1" customWidth="1"/>
    <col min="7" max="16384" width="8.7265625" style="3"/>
  </cols>
  <sheetData>
    <row r="1" spans="2:10" x14ac:dyDescent="0.35">
      <c r="B1" s="63" t="s">
        <v>0</v>
      </c>
      <c r="C1" s="63"/>
      <c r="D1" s="63"/>
    </row>
    <row r="2" spans="2:10" ht="15" thickBot="1" x14ac:dyDescent="0.4"/>
    <row r="3" spans="2:10" ht="29.5" thickBot="1" x14ac:dyDescent="0.4">
      <c r="B3" s="13" t="s">
        <v>1</v>
      </c>
      <c r="C3" s="15" t="s">
        <v>2</v>
      </c>
      <c r="D3" s="16" t="s">
        <v>3</v>
      </c>
      <c r="E3" s="17" t="s">
        <v>4</v>
      </c>
      <c r="F3" s="14" t="s">
        <v>5</v>
      </c>
    </row>
    <row r="4" spans="2:10" x14ac:dyDescent="0.35">
      <c r="B4" s="46" t="s">
        <v>6</v>
      </c>
      <c r="C4" s="10" t="s">
        <v>7</v>
      </c>
      <c r="D4" s="11" t="s">
        <v>8</v>
      </c>
      <c r="E4" s="12">
        <v>123456</v>
      </c>
      <c r="F4" s="8" t="s">
        <v>9</v>
      </c>
    </row>
    <row r="5" spans="2:10" ht="29" x14ac:dyDescent="0.35">
      <c r="B5" s="47" t="s">
        <v>10</v>
      </c>
      <c r="C5" s="4" t="s">
        <v>7</v>
      </c>
      <c r="D5" s="5" t="s">
        <v>11</v>
      </c>
      <c r="E5" s="6">
        <v>0.01</v>
      </c>
      <c r="F5" s="9" t="s">
        <v>12</v>
      </c>
    </row>
    <row r="6" spans="2:10" ht="87" x14ac:dyDescent="0.35">
      <c r="B6" s="60" t="s">
        <v>13</v>
      </c>
      <c r="C6" s="4" t="s">
        <v>7</v>
      </c>
      <c r="D6" s="5" t="s">
        <v>14</v>
      </c>
      <c r="E6" s="6" t="s">
        <v>15</v>
      </c>
      <c r="F6" s="9" t="s">
        <v>16</v>
      </c>
    </row>
    <row r="7" spans="2:10" ht="29" x14ac:dyDescent="0.35">
      <c r="B7" s="47" t="s">
        <v>17</v>
      </c>
      <c r="C7" s="4" t="s">
        <v>7</v>
      </c>
      <c r="D7" s="5" t="s">
        <v>18</v>
      </c>
      <c r="E7" s="6">
        <v>5</v>
      </c>
      <c r="F7" s="9" t="s">
        <v>19</v>
      </c>
    </row>
    <row r="8" spans="2:10" ht="58" x14ac:dyDescent="0.35">
      <c r="B8" s="47" t="s">
        <v>20</v>
      </c>
      <c r="C8" s="4" t="s">
        <v>7</v>
      </c>
      <c r="D8" s="5" t="s">
        <v>21</v>
      </c>
      <c r="E8" s="6">
        <v>2.5000000000000001E-2</v>
      </c>
      <c r="F8" s="9" t="s">
        <v>12</v>
      </c>
    </row>
    <row r="9" spans="2:10" ht="87" x14ac:dyDescent="0.35">
      <c r="B9" s="47" t="s">
        <v>22</v>
      </c>
      <c r="C9" s="4" t="s">
        <v>7</v>
      </c>
      <c r="D9" s="5" t="s">
        <v>23</v>
      </c>
      <c r="E9" s="6">
        <v>0</v>
      </c>
      <c r="F9" s="9" t="s">
        <v>12</v>
      </c>
    </row>
    <row r="10" spans="2:10" ht="43.5" x14ac:dyDescent="0.35">
      <c r="B10" s="47" t="s">
        <v>24</v>
      </c>
      <c r="C10" s="4" t="s">
        <v>25</v>
      </c>
      <c r="D10" s="5" t="s">
        <v>26</v>
      </c>
      <c r="E10" s="6">
        <v>7.5000000000000011E-2</v>
      </c>
      <c r="F10" s="9" t="s">
        <v>12</v>
      </c>
    </row>
    <row r="11" spans="2:10" ht="87" x14ac:dyDescent="0.35">
      <c r="B11" s="48" t="s">
        <v>27</v>
      </c>
      <c r="C11" s="4" t="s">
        <v>7</v>
      </c>
      <c r="D11" s="5" t="s">
        <v>28</v>
      </c>
      <c r="E11" s="7">
        <v>0.17</v>
      </c>
      <c r="F11" s="9" t="s">
        <v>29</v>
      </c>
    </row>
    <row r="12" spans="2:10" ht="72.5" x14ac:dyDescent="0.35">
      <c r="B12" s="48" t="s">
        <v>30</v>
      </c>
      <c r="C12" s="4" t="s">
        <v>25</v>
      </c>
      <c r="D12" s="5" t="s">
        <v>31</v>
      </c>
      <c r="E12" s="6">
        <v>1.2449999999999999E-2</v>
      </c>
      <c r="F12" s="9" t="s">
        <v>12</v>
      </c>
    </row>
    <row r="13" spans="2:10" ht="43.5" x14ac:dyDescent="0.35">
      <c r="B13" s="47" t="s">
        <v>32</v>
      </c>
      <c r="C13" s="4" t="s">
        <v>7</v>
      </c>
      <c r="D13" s="5" t="s">
        <v>33</v>
      </c>
      <c r="E13" s="7">
        <v>0.8</v>
      </c>
      <c r="F13" s="9" t="s">
        <v>29</v>
      </c>
    </row>
    <row r="14" spans="2:10" ht="14.5" customHeight="1" x14ac:dyDescent="0.35">
      <c r="B14" s="47" t="s">
        <v>34</v>
      </c>
      <c r="C14" s="4" t="s">
        <v>7</v>
      </c>
      <c r="D14" s="5" t="s">
        <v>35</v>
      </c>
      <c r="E14" s="7" t="s">
        <v>36</v>
      </c>
      <c r="F14" s="9" t="s">
        <v>16</v>
      </c>
    </row>
    <row r="15" spans="2:10" ht="29" x14ac:dyDescent="0.35">
      <c r="B15" s="47" t="s">
        <v>37</v>
      </c>
      <c r="C15" s="4" t="s">
        <v>7</v>
      </c>
      <c r="D15" s="5" t="s">
        <v>38</v>
      </c>
      <c r="E15" s="6">
        <v>65214</v>
      </c>
      <c r="F15" s="9" t="s">
        <v>9</v>
      </c>
    </row>
    <row r="16" spans="2:10" ht="58" x14ac:dyDescent="0.35">
      <c r="B16" s="47" t="s">
        <v>39</v>
      </c>
      <c r="C16" s="3" t="s">
        <v>7</v>
      </c>
      <c r="D16" s="51" t="s">
        <v>40</v>
      </c>
      <c r="E16" s="51" t="s">
        <v>41</v>
      </c>
      <c r="F16" s="9" t="s">
        <v>16</v>
      </c>
      <c r="I16"/>
      <c r="J16"/>
    </row>
    <row r="17" spans="2:10" ht="43.5" x14ac:dyDescent="0.35">
      <c r="B17" s="47" t="s">
        <v>42</v>
      </c>
      <c r="C17" s="4" t="s">
        <v>7</v>
      </c>
      <c r="D17" s="5" t="s">
        <v>43</v>
      </c>
      <c r="E17" s="6">
        <v>3.8</v>
      </c>
      <c r="F17" s="9" t="s">
        <v>44</v>
      </c>
      <c r="I17"/>
      <c r="J17"/>
    </row>
    <row r="18" spans="2:10" ht="87" x14ac:dyDescent="0.35">
      <c r="B18" s="47" t="s">
        <v>45</v>
      </c>
      <c r="C18" s="4" t="s">
        <v>7</v>
      </c>
      <c r="D18" s="51" t="s">
        <v>46</v>
      </c>
      <c r="E18" s="51" t="s">
        <v>47</v>
      </c>
      <c r="F18" s="9" t="s">
        <v>16</v>
      </c>
      <c r="I18"/>
      <c r="J18"/>
    </row>
    <row r="19" spans="2:10" ht="58" x14ac:dyDescent="0.35">
      <c r="B19" s="47" t="s">
        <v>48</v>
      </c>
      <c r="C19" s="4" t="s">
        <v>25</v>
      </c>
      <c r="D19" s="5" t="s">
        <v>49</v>
      </c>
      <c r="E19" s="6">
        <v>9.9600000000000001E-3</v>
      </c>
      <c r="F19" s="9" t="s">
        <v>12</v>
      </c>
      <c r="I19"/>
    </row>
    <row r="20" spans="2:10" ht="43.5" x14ac:dyDescent="0.35">
      <c r="B20" s="49" t="s">
        <v>50</v>
      </c>
      <c r="C20" s="4" t="s">
        <v>25</v>
      </c>
      <c r="D20" s="5" t="s">
        <v>51</v>
      </c>
      <c r="E20" s="6">
        <v>3.7848E-2</v>
      </c>
      <c r="F20" s="9" t="s">
        <v>52</v>
      </c>
    </row>
    <row r="21" spans="2:10" ht="43.5" x14ac:dyDescent="0.35">
      <c r="B21" s="48" t="s">
        <v>53</v>
      </c>
      <c r="C21" s="4" t="s">
        <v>7</v>
      </c>
      <c r="D21" s="5" t="s">
        <v>54</v>
      </c>
      <c r="E21" s="6">
        <v>0.01</v>
      </c>
      <c r="F21" s="9" t="s">
        <v>29</v>
      </c>
    </row>
    <row r="22" spans="2:10" ht="29" x14ac:dyDescent="0.35">
      <c r="B22" s="48" t="s">
        <v>55</v>
      </c>
      <c r="C22" s="4" t="s">
        <v>7</v>
      </c>
      <c r="D22" s="5" t="s">
        <v>35</v>
      </c>
      <c r="E22" s="7" t="s">
        <v>36</v>
      </c>
      <c r="F22" s="9" t="s">
        <v>16</v>
      </c>
    </row>
    <row r="23" spans="2:10" ht="29" x14ac:dyDescent="0.35">
      <c r="B23" s="48" t="s">
        <v>56</v>
      </c>
      <c r="C23" s="4" t="s">
        <v>7</v>
      </c>
      <c r="D23" s="5" t="s">
        <v>57</v>
      </c>
      <c r="E23" s="6">
        <v>987654</v>
      </c>
      <c r="F23" s="9" t="s">
        <v>9</v>
      </c>
    </row>
    <row r="24" spans="2:10" ht="58" x14ac:dyDescent="0.35">
      <c r="B24" s="48" t="s">
        <v>58</v>
      </c>
      <c r="C24" s="3" t="s">
        <v>7</v>
      </c>
      <c r="D24" s="51" t="s">
        <v>40</v>
      </c>
      <c r="E24" s="51" t="s">
        <v>41</v>
      </c>
      <c r="F24" s="9" t="s">
        <v>16</v>
      </c>
    </row>
    <row r="25" spans="2:10" ht="43.5" x14ac:dyDescent="0.35">
      <c r="B25" s="48" t="s">
        <v>59</v>
      </c>
      <c r="C25" s="4" t="s">
        <v>7</v>
      </c>
      <c r="D25" s="5" t="s">
        <v>60</v>
      </c>
      <c r="E25" s="6">
        <v>3.8</v>
      </c>
      <c r="F25" s="9" t="s">
        <v>44</v>
      </c>
    </row>
    <row r="26" spans="2:10" ht="87" x14ac:dyDescent="0.35">
      <c r="B26" s="48" t="s">
        <v>61</v>
      </c>
      <c r="C26" s="4" t="s">
        <v>7</v>
      </c>
      <c r="D26" s="51" t="s">
        <v>46</v>
      </c>
      <c r="E26" s="51" t="s">
        <v>47</v>
      </c>
      <c r="F26" s="9" t="s">
        <v>16</v>
      </c>
    </row>
    <row r="27" spans="2:10" ht="58" x14ac:dyDescent="0.35">
      <c r="B27" s="48" t="s">
        <v>62</v>
      </c>
      <c r="C27" s="4" t="s">
        <v>25</v>
      </c>
      <c r="D27" s="5" t="s">
        <v>63</v>
      </c>
      <c r="E27" s="6">
        <v>1.2449999999999999E-4</v>
      </c>
      <c r="F27" s="9" t="s">
        <v>12</v>
      </c>
    </row>
    <row r="28" spans="2:10" ht="43.5" x14ac:dyDescent="0.35">
      <c r="B28" s="49" t="s">
        <v>64</v>
      </c>
      <c r="C28" s="4" t="s">
        <v>25</v>
      </c>
      <c r="D28" s="5" t="s">
        <v>65</v>
      </c>
      <c r="E28" s="6">
        <v>4.7309999999999995E-4</v>
      </c>
      <c r="F28" s="9" t="s">
        <v>52</v>
      </c>
    </row>
    <row r="29" spans="2:10" ht="43.5" x14ac:dyDescent="0.35">
      <c r="B29" s="47" t="s">
        <v>66</v>
      </c>
      <c r="C29" s="4" t="s">
        <v>7</v>
      </c>
      <c r="D29" s="5" t="s">
        <v>67</v>
      </c>
      <c r="E29" s="6">
        <v>0.188</v>
      </c>
      <c r="F29" s="9" t="s">
        <v>29</v>
      </c>
    </row>
    <row r="30" spans="2:10" ht="29" x14ac:dyDescent="0.35">
      <c r="B30" s="47" t="s">
        <v>68</v>
      </c>
      <c r="C30" s="4" t="s">
        <v>7</v>
      </c>
      <c r="D30" s="5" t="s">
        <v>35</v>
      </c>
      <c r="E30" s="7" t="s">
        <v>36</v>
      </c>
      <c r="F30" s="9" t="s">
        <v>16</v>
      </c>
    </row>
    <row r="31" spans="2:10" ht="29" x14ac:dyDescent="0.35">
      <c r="B31" s="47" t="s">
        <v>69</v>
      </c>
      <c r="C31" s="4" t="s">
        <v>7</v>
      </c>
      <c r="D31" s="5" t="s">
        <v>70</v>
      </c>
      <c r="E31" s="6">
        <v>987654</v>
      </c>
      <c r="F31" s="9" t="s">
        <v>9</v>
      </c>
    </row>
    <row r="32" spans="2:10" ht="58" x14ac:dyDescent="0.35">
      <c r="B32" s="47" t="s">
        <v>71</v>
      </c>
      <c r="C32" s="3" t="s">
        <v>7</v>
      </c>
      <c r="D32" s="51" t="s">
        <v>40</v>
      </c>
      <c r="E32" s="51" t="s">
        <v>41</v>
      </c>
      <c r="F32" s="9" t="s">
        <v>16</v>
      </c>
    </row>
    <row r="33" spans="2:6" ht="43.5" x14ac:dyDescent="0.35">
      <c r="B33" s="47" t="s">
        <v>72</v>
      </c>
      <c r="C33" s="4" t="s">
        <v>7</v>
      </c>
      <c r="D33" s="5" t="s">
        <v>73</v>
      </c>
      <c r="E33" s="6">
        <v>4.5</v>
      </c>
      <c r="F33" s="9" t="s">
        <v>44</v>
      </c>
    </row>
    <row r="34" spans="2:6" ht="87" x14ac:dyDescent="0.35">
      <c r="B34" s="47" t="s">
        <v>74</v>
      </c>
      <c r="C34" s="4" t="s">
        <v>7</v>
      </c>
      <c r="D34" s="51" t="s">
        <v>46</v>
      </c>
      <c r="E34" s="51" t="s">
        <v>47</v>
      </c>
      <c r="F34" s="9" t="s">
        <v>16</v>
      </c>
    </row>
    <row r="35" spans="2:6" ht="58" x14ac:dyDescent="0.35">
      <c r="B35" s="47" t="s">
        <v>75</v>
      </c>
      <c r="C35" s="4" t="s">
        <v>25</v>
      </c>
      <c r="D35" s="5" t="s">
        <v>76</v>
      </c>
      <c r="E35" s="6">
        <v>2.3406E-3</v>
      </c>
      <c r="F35" s="9" t="s">
        <v>12</v>
      </c>
    </row>
    <row r="36" spans="2:6" ht="43.5" x14ac:dyDescent="0.35">
      <c r="B36" s="49" t="s">
        <v>77</v>
      </c>
      <c r="C36" s="4" t="s">
        <v>25</v>
      </c>
      <c r="D36" s="5" t="s">
        <v>78</v>
      </c>
      <c r="E36" s="6">
        <v>1.0532699999999999E-2</v>
      </c>
      <c r="F36" s="9" t="s">
        <v>52</v>
      </c>
    </row>
    <row r="37" spans="2:6" ht="58" x14ac:dyDescent="0.35">
      <c r="B37" s="48" t="s">
        <v>79</v>
      </c>
      <c r="C37" s="4" t="s">
        <v>7</v>
      </c>
      <c r="D37" s="5" t="s">
        <v>80</v>
      </c>
      <c r="E37" s="6">
        <v>2E-3</v>
      </c>
      <c r="F37" s="9" t="s">
        <v>29</v>
      </c>
    </row>
    <row r="38" spans="2:6" ht="29" x14ac:dyDescent="0.35">
      <c r="B38" s="48" t="s">
        <v>81</v>
      </c>
      <c r="C38" s="4" t="s">
        <v>7</v>
      </c>
      <c r="D38" s="5" t="s">
        <v>35</v>
      </c>
      <c r="E38" s="7" t="s">
        <v>36</v>
      </c>
      <c r="F38" s="9" t="s">
        <v>16</v>
      </c>
    </row>
    <row r="39" spans="2:6" ht="29" x14ac:dyDescent="0.35">
      <c r="B39" s="48" t="s">
        <v>82</v>
      </c>
      <c r="C39" s="4" t="s">
        <v>7</v>
      </c>
      <c r="D39" s="5" t="s">
        <v>83</v>
      </c>
      <c r="E39" s="6">
        <v>987656</v>
      </c>
      <c r="F39" s="9" t="s">
        <v>9</v>
      </c>
    </row>
    <row r="40" spans="2:6" ht="58" x14ac:dyDescent="0.35">
      <c r="B40" s="48" t="s">
        <v>84</v>
      </c>
      <c r="C40" s="3" t="s">
        <v>7</v>
      </c>
      <c r="D40" s="51" t="s">
        <v>40</v>
      </c>
      <c r="E40" s="51" t="s">
        <v>41</v>
      </c>
      <c r="F40" s="9" t="s">
        <v>16</v>
      </c>
    </row>
    <row r="41" spans="2:6" ht="58" x14ac:dyDescent="0.35">
      <c r="B41" s="48" t="s">
        <v>85</v>
      </c>
      <c r="C41" s="4" t="s">
        <v>7</v>
      </c>
      <c r="D41" s="5" t="s">
        <v>86</v>
      </c>
      <c r="E41" s="6">
        <v>4.5</v>
      </c>
      <c r="F41" s="9" t="s">
        <v>44</v>
      </c>
    </row>
    <row r="42" spans="2:6" ht="87" x14ac:dyDescent="0.35">
      <c r="B42" s="48" t="s">
        <v>87</v>
      </c>
      <c r="C42" s="4" t="s">
        <v>7</v>
      </c>
      <c r="D42" s="51" t="s">
        <v>46</v>
      </c>
      <c r="E42" s="51" t="s">
        <v>47</v>
      </c>
      <c r="F42" s="9" t="s">
        <v>16</v>
      </c>
    </row>
    <row r="43" spans="2:6" ht="58" x14ac:dyDescent="0.35">
      <c r="B43" s="48" t="s">
        <v>88</v>
      </c>
      <c r="C43" s="4" t="s">
        <v>25</v>
      </c>
      <c r="D43" s="5" t="s">
        <v>89</v>
      </c>
      <c r="E43" s="6">
        <v>2.4899999999999999E-5</v>
      </c>
      <c r="F43" s="9" t="s">
        <v>12</v>
      </c>
    </row>
    <row r="44" spans="2:6" ht="58" x14ac:dyDescent="0.35">
      <c r="B44" s="49" t="s">
        <v>90</v>
      </c>
      <c r="C44" s="4" t="s">
        <v>25</v>
      </c>
      <c r="D44" s="5" t="s">
        <v>91</v>
      </c>
      <c r="E44" s="6">
        <v>1.1205E-4</v>
      </c>
      <c r="F44" s="9" t="s">
        <v>52</v>
      </c>
    </row>
    <row r="45" spans="2:6" ht="43.5" x14ac:dyDescent="0.35">
      <c r="B45" s="49" t="s">
        <v>92</v>
      </c>
      <c r="C45" s="4" t="s">
        <v>25</v>
      </c>
      <c r="D45" s="5" t="s">
        <v>93</v>
      </c>
      <c r="E45" s="6">
        <v>4.8965849999999998E-2</v>
      </c>
      <c r="F45" s="9" t="s">
        <v>52</v>
      </c>
    </row>
    <row r="46" spans="2:6" ht="116" x14ac:dyDescent="0.35">
      <c r="B46" s="47" t="s">
        <v>94</v>
      </c>
      <c r="C46" s="4" t="s">
        <v>7</v>
      </c>
      <c r="D46" s="5" t="s">
        <v>95</v>
      </c>
      <c r="E46" s="6">
        <v>0.75</v>
      </c>
      <c r="F46" s="9" t="s">
        <v>96</v>
      </c>
    </row>
    <row r="47" spans="2:6" ht="145" x14ac:dyDescent="0.35">
      <c r="B47" s="47" t="s">
        <v>97</v>
      </c>
      <c r="C47" s="4" t="s">
        <v>7</v>
      </c>
      <c r="D47" s="5" t="s">
        <v>98</v>
      </c>
      <c r="E47" s="6">
        <v>0.2</v>
      </c>
      <c r="F47" s="9" t="s">
        <v>96</v>
      </c>
    </row>
    <row r="48" spans="2:6" ht="43.5" x14ac:dyDescent="0.35">
      <c r="B48" s="48" t="s">
        <v>99</v>
      </c>
      <c r="C48" s="4" t="s">
        <v>25</v>
      </c>
      <c r="D48" s="5" t="s">
        <v>100</v>
      </c>
      <c r="E48" s="6">
        <v>0.95</v>
      </c>
      <c r="F48" s="9" t="s">
        <v>96</v>
      </c>
    </row>
    <row r="49" spans="2:6" ht="29" x14ac:dyDescent="0.35">
      <c r="B49" s="47" t="s">
        <v>101</v>
      </c>
      <c r="C49" s="4" t="s">
        <v>7</v>
      </c>
      <c r="D49" s="5" t="s">
        <v>102</v>
      </c>
      <c r="E49" s="6">
        <v>45</v>
      </c>
      <c r="F49" s="9" t="s">
        <v>103</v>
      </c>
    </row>
    <row r="50" spans="2:6" ht="72.5" x14ac:dyDescent="0.35">
      <c r="B50" s="47" t="s">
        <v>104</v>
      </c>
      <c r="C50" s="4" t="s">
        <v>7</v>
      </c>
      <c r="D50" s="5" t="s">
        <v>105</v>
      </c>
      <c r="E50" s="6">
        <v>0.3</v>
      </c>
      <c r="F50" s="9" t="s">
        <v>106</v>
      </c>
    </row>
    <row r="51" spans="2:6" ht="58" x14ac:dyDescent="0.35">
      <c r="B51" s="60" t="s">
        <v>107</v>
      </c>
      <c r="C51" s="4" t="s">
        <v>7</v>
      </c>
      <c r="D51" s="5" t="s">
        <v>108</v>
      </c>
      <c r="E51" s="6">
        <v>10</v>
      </c>
      <c r="F51" s="9" t="s">
        <v>29</v>
      </c>
    </row>
    <row r="52" spans="2:6" ht="87" x14ac:dyDescent="0.35">
      <c r="B52" s="47" t="s">
        <v>109</v>
      </c>
      <c r="C52" s="4" t="s">
        <v>7</v>
      </c>
      <c r="D52" s="5" t="s">
        <v>109</v>
      </c>
      <c r="E52" s="6" t="s">
        <v>7</v>
      </c>
      <c r="F52" s="9" t="s">
        <v>110</v>
      </c>
    </row>
    <row r="53" spans="2:6" ht="72.5" x14ac:dyDescent="0.35">
      <c r="B53" s="47" t="s">
        <v>111</v>
      </c>
      <c r="C53" s="4" t="s">
        <v>25</v>
      </c>
      <c r="D53" s="5" t="s">
        <v>112</v>
      </c>
      <c r="E53" s="6">
        <v>2.3749999999999999E-3</v>
      </c>
      <c r="F53" s="9" t="s">
        <v>96</v>
      </c>
    </row>
    <row r="54" spans="2:6" ht="43.5" x14ac:dyDescent="0.35">
      <c r="B54" s="49" t="s">
        <v>113</v>
      </c>
      <c r="C54" s="4" t="s">
        <v>25</v>
      </c>
      <c r="D54" s="5" t="s">
        <v>114</v>
      </c>
      <c r="E54" s="6">
        <v>7.1249999999999992E-4</v>
      </c>
      <c r="F54" s="9" t="s">
        <v>52</v>
      </c>
    </row>
    <row r="55" spans="2:6" ht="29" x14ac:dyDescent="0.35">
      <c r="B55" s="49" t="s">
        <v>115</v>
      </c>
      <c r="C55" s="4" t="s">
        <v>7</v>
      </c>
      <c r="D55" s="5" t="s">
        <v>116</v>
      </c>
      <c r="E55" s="6">
        <v>4.0000000000000001E-3</v>
      </c>
      <c r="F55" s="9" t="s">
        <v>52</v>
      </c>
    </row>
    <row r="56" spans="2:6" ht="43.5" x14ac:dyDescent="0.35">
      <c r="B56" s="49" t="s">
        <v>117</v>
      </c>
      <c r="C56" s="4" t="s">
        <v>7</v>
      </c>
      <c r="D56" s="5" t="s">
        <v>118</v>
      </c>
      <c r="E56" s="6">
        <v>2E-3</v>
      </c>
      <c r="F56" s="9" t="s">
        <v>52</v>
      </c>
    </row>
    <row r="57" spans="2:6" ht="43.5" x14ac:dyDescent="0.35">
      <c r="B57" s="49" t="s">
        <v>119</v>
      </c>
      <c r="C57" s="4" t="s">
        <v>7</v>
      </c>
      <c r="D57" s="5" t="s">
        <v>120</v>
      </c>
      <c r="E57" s="6">
        <v>1E-3</v>
      </c>
      <c r="F57" s="9" t="s">
        <v>52</v>
      </c>
    </row>
    <row r="58" spans="2:6" ht="43.5" x14ac:dyDescent="0.35">
      <c r="B58" s="48" t="s">
        <v>121</v>
      </c>
      <c r="C58" s="4" t="s">
        <v>7</v>
      </c>
      <c r="D58" s="5" t="s">
        <v>122</v>
      </c>
      <c r="E58" s="6">
        <v>5</v>
      </c>
      <c r="F58" s="9" t="s">
        <v>29</v>
      </c>
    </row>
    <row r="59" spans="2:6" ht="43.5" x14ac:dyDescent="0.35">
      <c r="B59" s="49" t="s">
        <v>123</v>
      </c>
      <c r="C59" s="4" t="s">
        <v>25</v>
      </c>
      <c r="D59" s="5" t="s">
        <v>124</v>
      </c>
      <c r="E59" s="6">
        <v>5.9512267500000007E-2</v>
      </c>
      <c r="F59" s="9" t="s">
        <v>52</v>
      </c>
    </row>
    <row r="60" spans="2:6" ht="87" x14ac:dyDescent="0.35">
      <c r="B60" s="50" t="s">
        <v>125</v>
      </c>
      <c r="C60" s="4" t="s">
        <v>25</v>
      </c>
      <c r="D60" s="5" t="s">
        <v>126</v>
      </c>
      <c r="E60" s="6">
        <v>5.9512267500000009</v>
      </c>
      <c r="F60" s="9" t="s">
        <v>44</v>
      </c>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EB19-35B0-44BF-BDE1-139A7A56F245}">
  <sheetPr>
    <tabColor theme="9" tint="0.39997558519241921"/>
  </sheetPr>
  <dimension ref="A1:BE673"/>
  <sheetViews>
    <sheetView topLeftCell="AR1" zoomScale="115" zoomScaleNormal="115" workbookViewId="0">
      <selection activeCell="AW5" sqref="AW5"/>
    </sheetView>
  </sheetViews>
  <sheetFormatPr defaultRowHeight="14.5" x14ac:dyDescent="0.35"/>
  <cols>
    <col min="1" max="1" width="20" customWidth="1"/>
    <col min="2" max="2" width="32.453125" bestFit="1" customWidth="1"/>
    <col min="3" max="4" width="20" customWidth="1"/>
    <col min="5" max="5" width="26.1796875" customWidth="1"/>
    <col min="6" max="6" width="34.54296875" customWidth="1"/>
    <col min="7" max="7" width="26.1796875" customWidth="1"/>
    <col min="8" max="8" width="23.26953125" customWidth="1"/>
    <col min="9" max="9" width="30.54296875" customWidth="1"/>
    <col min="10" max="40" width="20" customWidth="1"/>
    <col min="41" max="41" width="21.1796875" customWidth="1"/>
    <col min="42" max="42" width="20" customWidth="1"/>
    <col min="43" max="43" width="34.54296875" customWidth="1"/>
    <col min="44" max="44" width="60" customWidth="1"/>
    <col min="45" max="45" width="23.81640625" customWidth="1"/>
    <col min="46" max="46" width="13.1796875" customWidth="1"/>
    <col min="47" max="47" width="20" customWidth="1"/>
    <col min="48" max="48" width="30.54296875" bestFit="1" customWidth="1"/>
    <col min="49" max="49" width="35.1796875" bestFit="1" customWidth="1"/>
    <col min="50" max="50" width="20" customWidth="1"/>
    <col min="51" max="51" width="18.1796875" customWidth="1"/>
    <col min="52" max="54" width="23" customWidth="1"/>
    <col min="55" max="55" width="27.26953125" bestFit="1" customWidth="1"/>
    <col min="56" max="57" width="20" customWidth="1"/>
  </cols>
  <sheetData>
    <row r="1" spans="1:57" x14ac:dyDescent="0.35">
      <c r="A1" s="21" t="s">
        <v>127</v>
      </c>
      <c r="E1" s="2"/>
      <c r="F1" s="2"/>
      <c r="G1" s="1"/>
    </row>
    <row r="2" spans="1:57" ht="29" x14ac:dyDescent="0.35">
      <c r="A2" s="22" t="s">
        <v>128</v>
      </c>
      <c r="B2" s="39" t="s">
        <v>129</v>
      </c>
      <c r="D2" s="38"/>
      <c r="F2" s="2"/>
      <c r="G2" s="1"/>
      <c r="AV2" s="38"/>
      <c r="AW2" s="38"/>
    </row>
    <row r="3" spans="1:57" x14ac:dyDescent="0.35">
      <c r="A3" s="57" t="s">
        <v>130</v>
      </c>
      <c r="B3" s="57" t="s">
        <v>130</v>
      </c>
      <c r="C3" s="57" t="s">
        <v>130</v>
      </c>
      <c r="D3" s="57" t="s">
        <v>130</v>
      </c>
      <c r="E3" s="57" t="s">
        <v>130</v>
      </c>
      <c r="F3" s="57" t="s">
        <v>130</v>
      </c>
      <c r="G3" s="57" t="s">
        <v>130</v>
      </c>
      <c r="H3" s="57" t="s">
        <v>130</v>
      </c>
      <c r="I3" s="57" t="s">
        <v>130</v>
      </c>
      <c r="J3" s="57" t="s">
        <v>130</v>
      </c>
      <c r="K3" s="57" t="s">
        <v>130</v>
      </c>
      <c r="L3" s="57" t="s">
        <v>130</v>
      </c>
      <c r="M3" s="57" t="s">
        <v>130</v>
      </c>
      <c r="N3" s="57" t="s">
        <v>131</v>
      </c>
      <c r="O3" s="57" t="s">
        <v>131</v>
      </c>
      <c r="P3" s="57" t="s">
        <v>130</v>
      </c>
      <c r="Q3" s="57" t="s">
        <v>130</v>
      </c>
      <c r="R3" s="57" t="s">
        <v>132</v>
      </c>
      <c r="S3" s="57" t="s">
        <v>132</v>
      </c>
      <c r="T3" s="57" t="s">
        <v>132</v>
      </c>
      <c r="U3" s="57" t="s">
        <v>132</v>
      </c>
      <c r="V3" s="57" t="s">
        <v>131</v>
      </c>
      <c r="W3" s="57" t="s">
        <v>131</v>
      </c>
      <c r="X3" s="57" t="s">
        <v>132</v>
      </c>
      <c r="Y3" s="57" t="s">
        <v>132</v>
      </c>
      <c r="Z3" s="57" t="s">
        <v>132</v>
      </c>
      <c r="AA3" s="57" t="s">
        <v>132</v>
      </c>
      <c r="AB3" s="57" t="s">
        <v>132</v>
      </c>
      <c r="AC3" s="57" t="s">
        <v>132</v>
      </c>
      <c r="AD3" s="57" t="s">
        <v>131</v>
      </c>
      <c r="AE3" s="57" t="s">
        <v>131</v>
      </c>
      <c r="AF3" s="57" t="s">
        <v>132</v>
      </c>
      <c r="AG3" s="57" t="s">
        <v>132</v>
      </c>
      <c r="AH3" s="57" t="s">
        <v>132</v>
      </c>
      <c r="AI3" s="57" t="s">
        <v>132</v>
      </c>
      <c r="AJ3" s="57" t="s">
        <v>132</v>
      </c>
      <c r="AK3" s="57" t="s">
        <v>132</v>
      </c>
      <c r="AL3" s="57" t="s">
        <v>131</v>
      </c>
      <c r="AM3" s="57" t="s">
        <v>131</v>
      </c>
      <c r="AN3" s="57" t="s">
        <v>132</v>
      </c>
      <c r="AO3" s="57" t="s">
        <v>132</v>
      </c>
      <c r="AP3" s="57" t="s">
        <v>130</v>
      </c>
      <c r="AQ3" s="57" t="s">
        <v>130</v>
      </c>
      <c r="AR3" s="57" t="s">
        <v>130</v>
      </c>
      <c r="AS3" s="57" t="s">
        <v>130</v>
      </c>
      <c r="AT3" s="57" t="s">
        <v>130</v>
      </c>
      <c r="AU3" s="57" t="s">
        <v>130</v>
      </c>
      <c r="AV3" s="57" t="s">
        <v>130</v>
      </c>
      <c r="AW3" s="57" t="s">
        <v>130</v>
      </c>
      <c r="AX3" s="57" t="s">
        <v>130</v>
      </c>
      <c r="AY3" s="57" t="s">
        <v>130</v>
      </c>
      <c r="AZ3" s="57" t="s">
        <v>133</v>
      </c>
      <c r="BA3" s="57" t="s">
        <v>133</v>
      </c>
      <c r="BB3" s="57" t="s">
        <v>133</v>
      </c>
      <c r="BC3" s="57" t="s">
        <v>133</v>
      </c>
      <c r="BD3" s="57" t="s">
        <v>130</v>
      </c>
      <c r="BE3" s="57" t="s">
        <v>130</v>
      </c>
    </row>
    <row r="4" spans="1:57" ht="45.65" customHeight="1" x14ac:dyDescent="0.35">
      <c r="A4" s="20" t="s">
        <v>134</v>
      </c>
      <c r="B4" s="58" t="s">
        <v>13</v>
      </c>
      <c r="C4" s="20" t="s">
        <v>10</v>
      </c>
      <c r="D4" s="20" t="s">
        <v>17</v>
      </c>
      <c r="E4" s="20" t="s">
        <v>20</v>
      </c>
      <c r="F4" s="20" t="s">
        <v>22</v>
      </c>
      <c r="G4" s="20" t="s">
        <v>135</v>
      </c>
      <c r="H4" s="18" t="s">
        <v>27</v>
      </c>
      <c r="I4" s="18" t="s">
        <v>136</v>
      </c>
      <c r="J4" s="20" t="s">
        <v>32</v>
      </c>
      <c r="K4" s="20" t="s">
        <v>34</v>
      </c>
      <c r="L4" s="20" t="s">
        <v>37</v>
      </c>
      <c r="M4" s="20" t="s">
        <v>39</v>
      </c>
      <c r="N4" s="20" t="s">
        <v>137</v>
      </c>
      <c r="O4" s="20" t="s">
        <v>45</v>
      </c>
      <c r="P4" s="20" t="s">
        <v>48</v>
      </c>
      <c r="Q4" s="19" t="s">
        <v>138</v>
      </c>
      <c r="R4" s="18" t="s">
        <v>53</v>
      </c>
      <c r="S4" s="18" t="s">
        <v>55</v>
      </c>
      <c r="T4" s="18" t="s">
        <v>56</v>
      </c>
      <c r="U4" s="18" t="s">
        <v>58</v>
      </c>
      <c r="V4" s="18" t="s">
        <v>139</v>
      </c>
      <c r="W4" s="18" t="s">
        <v>61</v>
      </c>
      <c r="X4" s="18" t="s">
        <v>62</v>
      </c>
      <c r="Y4" s="19" t="s">
        <v>140</v>
      </c>
      <c r="Z4" s="20" t="s">
        <v>66</v>
      </c>
      <c r="AA4" s="20" t="s">
        <v>68</v>
      </c>
      <c r="AB4" s="20" t="s">
        <v>69</v>
      </c>
      <c r="AC4" s="20" t="s">
        <v>71</v>
      </c>
      <c r="AD4" s="20" t="s">
        <v>141</v>
      </c>
      <c r="AE4" s="20" t="s">
        <v>74</v>
      </c>
      <c r="AF4" s="20" t="s">
        <v>75</v>
      </c>
      <c r="AG4" s="19" t="s">
        <v>142</v>
      </c>
      <c r="AH4" s="18" t="s">
        <v>79</v>
      </c>
      <c r="AI4" s="18" t="s">
        <v>81</v>
      </c>
      <c r="AJ4" s="18" t="s">
        <v>82</v>
      </c>
      <c r="AK4" s="18" t="s">
        <v>84</v>
      </c>
      <c r="AL4" s="18" t="s">
        <v>143</v>
      </c>
      <c r="AM4" s="18" t="s">
        <v>87</v>
      </c>
      <c r="AN4" s="18" t="s">
        <v>88</v>
      </c>
      <c r="AO4" s="19" t="s">
        <v>144</v>
      </c>
      <c r="AP4" s="19" t="s">
        <v>92</v>
      </c>
      <c r="AQ4" s="20" t="s">
        <v>94</v>
      </c>
      <c r="AR4" s="20" t="s">
        <v>97</v>
      </c>
      <c r="AS4" s="18" t="s">
        <v>99</v>
      </c>
      <c r="AT4" s="20" t="s">
        <v>101</v>
      </c>
      <c r="AU4" s="20" t="s">
        <v>145</v>
      </c>
      <c r="AV4" s="58" t="s">
        <v>107</v>
      </c>
      <c r="AW4" s="58" t="s">
        <v>109</v>
      </c>
      <c r="AX4" s="20" t="s">
        <v>111</v>
      </c>
      <c r="AY4" s="19" t="s">
        <v>146</v>
      </c>
      <c r="AZ4" s="19" t="s">
        <v>115</v>
      </c>
      <c r="BA4" s="19" t="s">
        <v>117</v>
      </c>
      <c r="BB4" s="19" t="s">
        <v>119</v>
      </c>
      <c r="BC4" s="18" t="s">
        <v>121</v>
      </c>
      <c r="BD4" s="19" t="s">
        <v>147</v>
      </c>
      <c r="BE4" s="19" t="s">
        <v>148</v>
      </c>
    </row>
    <row r="5" spans="1:57" ht="30.65" customHeight="1" x14ac:dyDescent="0.35">
      <c r="A5" s="23">
        <v>123456</v>
      </c>
      <c r="B5" s="23" t="s">
        <v>149</v>
      </c>
      <c r="C5" s="23">
        <v>0.01</v>
      </c>
      <c r="D5" s="23">
        <v>5</v>
      </c>
      <c r="E5" s="23">
        <v>2.5000000000000001E-2</v>
      </c>
      <c r="F5" s="23">
        <v>0</v>
      </c>
      <c r="G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7.5000000000000011E-2</v>
      </c>
      <c r="H5" s="25">
        <v>0.15</v>
      </c>
      <c r="I5" s="24">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1.2750000000000001E-2</v>
      </c>
      <c r="J5" s="26">
        <v>0.8</v>
      </c>
      <c r="K5" s="56"/>
      <c r="L5" s="27">
        <v>65214</v>
      </c>
      <c r="M5" s="27" t="s">
        <v>150</v>
      </c>
      <c r="N5" s="23"/>
      <c r="O5" s="23" t="s">
        <v>151</v>
      </c>
      <c r="P5" s="24">
        <f t="shared" ref="P5:P32" si="0">I5*J5</f>
        <v>1.0200000000000001E-2</v>
      </c>
      <c r="Q5" s="24">
        <f t="shared" ref="Q5:Q36" si="1">(P5)*N5</f>
        <v>0</v>
      </c>
      <c r="R5" s="26">
        <v>0.01</v>
      </c>
      <c r="S5" s="26"/>
      <c r="T5" s="27">
        <v>987654</v>
      </c>
      <c r="U5" s="27"/>
      <c r="V5" s="23"/>
      <c r="W5" s="23"/>
      <c r="X5" s="24">
        <f t="shared" ref="X5:X32" si="2">I5*R5</f>
        <v>1.2750000000000001E-4</v>
      </c>
      <c r="Y5" s="24">
        <f t="shared" ref="Y5:Y36" si="3">(X5)*V5</f>
        <v>0</v>
      </c>
      <c r="Z5" s="28">
        <v>0.188</v>
      </c>
      <c r="AA5" s="28"/>
      <c r="AB5" s="27">
        <v>987654</v>
      </c>
      <c r="AC5" s="27"/>
      <c r="AD5" s="23"/>
      <c r="AE5" s="23"/>
      <c r="AF5" s="24">
        <f t="shared" ref="AF5:AF32" si="4">I5*Z5</f>
        <v>2.3970000000000003E-3</v>
      </c>
      <c r="AG5" s="24">
        <f t="shared" ref="AG5:AG36" si="5">(AF5)*AD5</f>
        <v>0</v>
      </c>
      <c r="AH5" s="28">
        <v>2E-3</v>
      </c>
      <c r="AI5" s="28"/>
      <c r="AJ5" s="27">
        <v>987656</v>
      </c>
      <c r="AK5" s="27"/>
      <c r="AL5" s="23"/>
      <c r="AM5" s="23"/>
      <c r="AN5" s="24">
        <f t="shared" ref="AN5:AN32" si="6">I5*AH5</f>
        <v>2.5500000000000003E-5</v>
      </c>
      <c r="AO5" s="24">
        <f t="shared" ref="AO5:AO36" si="7">(AN5)*AL5</f>
        <v>0</v>
      </c>
      <c r="AP5" s="24">
        <f>Table1[[#This Row],[Emissios primary material in kg CO2-eq/pc]]+Table1[[#This Row],[Emissions secondary material in kg CO2-eq/pc]]+Table1[[#This Row],[Emisison of overmold material in kg CO2-eq/pc]]+Table1[[#This Row],[Emissions of secondary overmold material in kg CO2-eq/pc]]</f>
        <v>0</v>
      </c>
      <c r="AQ5" s="23">
        <v>0.75</v>
      </c>
      <c r="AR5" s="23">
        <v>0.2</v>
      </c>
      <c r="AS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0.95</v>
      </c>
      <c r="AT5" s="23">
        <v>45</v>
      </c>
      <c r="AU5" s="23">
        <v>0.3</v>
      </c>
      <c r="AV5" s="59">
        <v>0.7</v>
      </c>
      <c r="AW5" s="23" t="s">
        <v>7</v>
      </c>
      <c r="AX5" s="53">
        <f t="shared" ref="AX5:AX36" si="8">(AS5/((60/AT5)*60))/D5</f>
        <v>2.3749999999999999E-3</v>
      </c>
      <c r="AY5" s="53">
        <f>AX5*AU5</f>
        <v>7.1249999999999992E-4</v>
      </c>
      <c r="AZ5" s="54">
        <v>4.0000000000000001E-3</v>
      </c>
      <c r="BA5" s="54">
        <v>2E-3</v>
      </c>
      <c r="BB5" s="54">
        <v>1E-3</v>
      </c>
      <c r="BC5" s="26">
        <v>0.05</v>
      </c>
      <c r="BD5" s="31">
        <f t="shared" ref="BD5:BD36" si="9">(Q5+Y5+AG5+AO5+AY5+AZ5+BA5+BB5)*(1+BC5)</f>
        <v>8.0981249999999994E-3</v>
      </c>
      <c r="BE5" s="24">
        <f>BD5/C5</f>
        <v>0.80981249999999994</v>
      </c>
    </row>
    <row r="6" spans="1:57" x14ac:dyDescent="0.35">
      <c r="A6" s="23"/>
      <c r="B6" s="23"/>
      <c r="C6" s="23"/>
      <c r="D6" s="23"/>
      <c r="E6" s="23"/>
      <c r="F6" s="23"/>
      <c r="G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 s="25">
        <v>0</v>
      </c>
      <c r="I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 s="26">
        <v>0</v>
      </c>
      <c r="K6" s="56"/>
      <c r="L6" s="27"/>
      <c r="M6" s="27" t="s">
        <v>152</v>
      </c>
      <c r="N6" s="23"/>
      <c r="O6" s="23"/>
      <c r="P6" s="24" t="e">
        <f t="shared" si="0"/>
        <v>#DIV/0!</v>
      </c>
      <c r="Q6" s="24" t="e">
        <f t="shared" si="1"/>
        <v>#DIV/0!</v>
      </c>
      <c r="R6" s="26">
        <v>0</v>
      </c>
      <c r="S6" s="26"/>
      <c r="T6" s="27"/>
      <c r="U6" s="27"/>
      <c r="V6" s="23"/>
      <c r="W6" s="23"/>
      <c r="X6" s="24" t="e">
        <f t="shared" si="2"/>
        <v>#DIV/0!</v>
      </c>
      <c r="Y6" s="24" t="e">
        <f t="shared" si="3"/>
        <v>#DIV/0!</v>
      </c>
      <c r="Z6" s="28">
        <v>0</v>
      </c>
      <c r="AA6" s="28"/>
      <c r="AB6" s="27"/>
      <c r="AC6" s="27"/>
      <c r="AD6" s="23"/>
      <c r="AE6" s="23"/>
      <c r="AF6" s="24" t="e">
        <f t="shared" si="4"/>
        <v>#DIV/0!</v>
      </c>
      <c r="AG6" s="24" t="e">
        <f t="shared" si="5"/>
        <v>#DIV/0!</v>
      </c>
      <c r="AH6" s="28">
        <v>0</v>
      </c>
      <c r="AI6" s="28"/>
      <c r="AJ6" s="27"/>
      <c r="AK6" s="27"/>
      <c r="AL6" s="23"/>
      <c r="AM6" s="23"/>
      <c r="AN6" s="24" t="e">
        <f t="shared" si="6"/>
        <v>#DIV/0!</v>
      </c>
      <c r="AO6" s="24" t="e">
        <f t="shared" si="7"/>
        <v>#DIV/0!</v>
      </c>
      <c r="AP6" s="24" t="e">
        <f>Table1[[#This Row],[Emissios primary material in kg CO2-eq/pc]]+Table1[[#This Row],[Emissions secondary material in kg CO2-eq/pc]]+Table1[[#This Row],[Emisison of overmold material in kg CO2-eq/pc]]+Table1[[#This Row],[Emissions of secondary overmold material in kg CO2-eq/pc]]</f>
        <v>#DIV/0!</v>
      </c>
      <c r="AQ6" s="23"/>
      <c r="AR6" s="23"/>
      <c r="AS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 s="23"/>
      <c r="AU6" s="23"/>
      <c r="AV6" s="59">
        <v>0</v>
      </c>
      <c r="AW6" s="23"/>
      <c r="AX6" s="53" t="e">
        <f t="shared" si="8"/>
        <v>#DIV/0!</v>
      </c>
      <c r="AY6" s="53" t="e">
        <f>AX6*AU6</f>
        <v>#DIV/0!</v>
      </c>
      <c r="AZ6" s="54"/>
      <c r="BA6" s="52"/>
      <c r="BB6" s="52"/>
      <c r="BC6" s="26">
        <v>0</v>
      </c>
      <c r="BD6" s="30" t="e">
        <f t="shared" si="9"/>
        <v>#DIV/0!</v>
      </c>
      <c r="BE6" s="24" t="e">
        <f t="shared" ref="BE6:BE36" si="10">BD6/C6</f>
        <v>#DIV/0!</v>
      </c>
    </row>
    <row r="7" spans="1:57" x14ac:dyDescent="0.35">
      <c r="A7" s="23"/>
      <c r="B7" s="23"/>
      <c r="C7" s="23"/>
      <c r="D7" s="23"/>
      <c r="E7" s="23"/>
      <c r="F7" s="23"/>
      <c r="G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 s="25">
        <v>0</v>
      </c>
      <c r="I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 s="26">
        <v>0</v>
      </c>
      <c r="K7" s="56"/>
      <c r="L7" s="26"/>
      <c r="M7" s="26"/>
      <c r="N7" s="23"/>
      <c r="O7" s="23"/>
      <c r="P7" s="24" t="e">
        <f t="shared" si="0"/>
        <v>#DIV/0!</v>
      </c>
      <c r="Q7" s="24" t="e">
        <f t="shared" si="1"/>
        <v>#DIV/0!</v>
      </c>
      <c r="R7" s="26">
        <v>0</v>
      </c>
      <c r="S7" s="26"/>
      <c r="T7" s="26"/>
      <c r="U7" s="27"/>
      <c r="V7" s="23"/>
      <c r="W7" s="23"/>
      <c r="X7" s="24" t="e">
        <f t="shared" si="2"/>
        <v>#DIV/0!</v>
      </c>
      <c r="Y7" s="24" t="e">
        <f t="shared" si="3"/>
        <v>#DIV/0!</v>
      </c>
      <c r="Z7" s="28">
        <v>0</v>
      </c>
      <c r="AA7" s="28"/>
      <c r="AB7" s="28"/>
      <c r="AC7" s="27"/>
      <c r="AD7" s="23"/>
      <c r="AE7" s="23"/>
      <c r="AF7" s="24" t="e">
        <f t="shared" si="4"/>
        <v>#DIV/0!</v>
      </c>
      <c r="AG7" s="24" t="e">
        <f t="shared" si="5"/>
        <v>#DIV/0!</v>
      </c>
      <c r="AH7" s="28">
        <v>0</v>
      </c>
      <c r="AI7" s="28"/>
      <c r="AJ7" s="28"/>
      <c r="AK7" s="27"/>
      <c r="AL7" s="23"/>
      <c r="AM7" s="23"/>
      <c r="AN7" s="24" t="e">
        <f t="shared" si="6"/>
        <v>#DIV/0!</v>
      </c>
      <c r="AO7" s="24" t="e">
        <f t="shared" si="7"/>
        <v>#DIV/0!</v>
      </c>
      <c r="AP7" s="24" t="e">
        <f>Table1[[#This Row],[Emissios primary material in kg CO2-eq/pc]]+Table1[[#This Row],[Emissions secondary material in kg CO2-eq/pc]]+Table1[[#This Row],[Emisison of overmold material in kg CO2-eq/pc]]+Table1[[#This Row],[Emissions of secondary overmold material in kg CO2-eq/pc]]</f>
        <v>#DIV/0!</v>
      </c>
      <c r="AQ7" s="23"/>
      <c r="AR7" s="23"/>
      <c r="AS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 s="23"/>
      <c r="AU7" s="23"/>
      <c r="AV7" s="59">
        <v>0</v>
      </c>
      <c r="AW7" s="23"/>
      <c r="AX7" s="53" t="e">
        <f t="shared" si="8"/>
        <v>#DIV/0!</v>
      </c>
      <c r="AY7" s="53" t="e">
        <f t="shared" ref="AY7:AY66" si="11">AX7*AU7</f>
        <v>#DIV/0!</v>
      </c>
      <c r="AZ7" s="54"/>
      <c r="BA7" s="52"/>
      <c r="BB7" s="52"/>
      <c r="BC7" s="26">
        <v>0</v>
      </c>
      <c r="BD7" s="30" t="e">
        <f t="shared" si="9"/>
        <v>#DIV/0!</v>
      </c>
      <c r="BE7" s="24" t="e">
        <f t="shared" si="10"/>
        <v>#DIV/0!</v>
      </c>
    </row>
    <row r="8" spans="1:57" x14ac:dyDescent="0.35">
      <c r="A8" s="23"/>
      <c r="B8" s="23"/>
      <c r="C8" s="23"/>
      <c r="D8" s="23"/>
      <c r="E8" s="23"/>
      <c r="F8" s="23"/>
      <c r="G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 s="25">
        <v>0</v>
      </c>
      <c r="I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 s="26">
        <v>0</v>
      </c>
      <c r="K8" s="56"/>
      <c r="L8" s="26"/>
      <c r="M8" s="26"/>
      <c r="N8" s="23"/>
      <c r="O8" s="23"/>
      <c r="P8" s="24" t="e">
        <f t="shared" si="0"/>
        <v>#DIV/0!</v>
      </c>
      <c r="Q8" s="24" t="e">
        <f t="shared" si="1"/>
        <v>#DIV/0!</v>
      </c>
      <c r="R8" s="26">
        <v>0</v>
      </c>
      <c r="S8" s="26"/>
      <c r="T8" s="26"/>
      <c r="U8" s="27"/>
      <c r="V8" s="23"/>
      <c r="W8" s="23"/>
      <c r="X8" s="24" t="e">
        <f t="shared" si="2"/>
        <v>#DIV/0!</v>
      </c>
      <c r="Y8" s="24" t="e">
        <f t="shared" si="3"/>
        <v>#DIV/0!</v>
      </c>
      <c r="Z8" s="28">
        <v>0</v>
      </c>
      <c r="AA8" s="28"/>
      <c r="AB8" s="28"/>
      <c r="AC8" s="27"/>
      <c r="AD8" s="23"/>
      <c r="AE8" s="23"/>
      <c r="AF8" s="24" t="e">
        <f t="shared" si="4"/>
        <v>#DIV/0!</v>
      </c>
      <c r="AG8" s="24" t="e">
        <f t="shared" si="5"/>
        <v>#DIV/0!</v>
      </c>
      <c r="AH8" s="28">
        <v>0</v>
      </c>
      <c r="AI8" s="28"/>
      <c r="AJ8" s="28"/>
      <c r="AK8" s="27"/>
      <c r="AL8" s="23"/>
      <c r="AM8" s="23"/>
      <c r="AN8" s="24" t="e">
        <f t="shared" si="6"/>
        <v>#DIV/0!</v>
      </c>
      <c r="AO8" s="24" t="e">
        <f t="shared" si="7"/>
        <v>#DIV/0!</v>
      </c>
      <c r="AP8" s="24" t="e">
        <f>Table1[[#This Row],[Emissios primary material in kg CO2-eq/pc]]+Table1[[#This Row],[Emissions secondary material in kg CO2-eq/pc]]+Table1[[#This Row],[Emisison of overmold material in kg CO2-eq/pc]]+Table1[[#This Row],[Emissions of secondary overmold material in kg CO2-eq/pc]]</f>
        <v>#DIV/0!</v>
      </c>
      <c r="AQ8" s="23"/>
      <c r="AR8" s="23"/>
      <c r="AS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 s="23"/>
      <c r="AU8" s="23"/>
      <c r="AV8" s="59">
        <v>0</v>
      </c>
      <c r="AW8" s="23"/>
      <c r="AX8" s="53" t="e">
        <f t="shared" si="8"/>
        <v>#DIV/0!</v>
      </c>
      <c r="AY8" s="53" t="e">
        <f t="shared" si="11"/>
        <v>#DIV/0!</v>
      </c>
      <c r="AZ8" s="54"/>
      <c r="BA8" s="52"/>
      <c r="BB8" s="52"/>
      <c r="BC8" s="26">
        <v>0</v>
      </c>
      <c r="BD8" s="30" t="e">
        <f t="shared" si="9"/>
        <v>#DIV/0!</v>
      </c>
      <c r="BE8" s="24" t="e">
        <f t="shared" si="10"/>
        <v>#DIV/0!</v>
      </c>
    </row>
    <row r="9" spans="1:57" x14ac:dyDescent="0.35">
      <c r="A9" s="23"/>
      <c r="B9" s="23"/>
      <c r="C9" s="23"/>
      <c r="D9" s="23"/>
      <c r="E9" s="23"/>
      <c r="F9" s="23"/>
      <c r="G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 s="25">
        <v>0</v>
      </c>
      <c r="I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 s="26">
        <v>0</v>
      </c>
      <c r="K9" s="56"/>
      <c r="L9" s="26"/>
      <c r="M9" s="26"/>
      <c r="N9" s="23"/>
      <c r="O9" s="23"/>
      <c r="P9" s="24" t="e">
        <f t="shared" si="0"/>
        <v>#DIV/0!</v>
      </c>
      <c r="Q9" s="24" t="e">
        <f t="shared" si="1"/>
        <v>#DIV/0!</v>
      </c>
      <c r="R9" s="26">
        <v>0</v>
      </c>
      <c r="S9" s="26"/>
      <c r="T9" s="26"/>
      <c r="U9" s="27"/>
      <c r="V9" s="23"/>
      <c r="W9" s="23"/>
      <c r="X9" s="24" t="e">
        <f t="shared" si="2"/>
        <v>#DIV/0!</v>
      </c>
      <c r="Y9" s="24" t="e">
        <f t="shared" si="3"/>
        <v>#DIV/0!</v>
      </c>
      <c r="Z9" s="28">
        <v>0</v>
      </c>
      <c r="AA9" s="28"/>
      <c r="AB9" s="28"/>
      <c r="AC9" s="27"/>
      <c r="AD9" s="23"/>
      <c r="AE9" s="23"/>
      <c r="AF9" s="24" t="e">
        <f t="shared" si="4"/>
        <v>#DIV/0!</v>
      </c>
      <c r="AG9" s="24" t="e">
        <f t="shared" si="5"/>
        <v>#DIV/0!</v>
      </c>
      <c r="AH9" s="28">
        <v>0</v>
      </c>
      <c r="AI9" s="28"/>
      <c r="AJ9" s="28"/>
      <c r="AK9" s="27"/>
      <c r="AL9" s="23"/>
      <c r="AM9" s="23"/>
      <c r="AN9" s="24" t="e">
        <f t="shared" si="6"/>
        <v>#DIV/0!</v>
      </c>
      <c r="AO9" s="24" t="e">
        <f t="shared" si="7"/>
        <v>#DIV/0!</v>
      </c>
      <c r="AP9" s="24" t="e">
        <f>Table1[[#This Row],[Emissios primary material in kg CO2-eq/pc]]+Table1[[#This Row],[Emissions secondary material in kg CO2-eq/pc]]+Table1[[#This Row],[Emisison of overmold material in kg CO2-eq/pc]]+Table1[[#This Row],[Emissions of secondary overmold material in kg CO2-eq/pc]]</f>
        <v>#DIV/0!</v>
      </c>
      <c r="AQ9" s="23"/>
      <c r="AR9" s="23"/>
      <c r="AS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 s="23"/>
      <c r="AU9" s="23"/>
      <c r="AV9" s="59">
        <v>0</v>
      </c>
      <c r="AW9" s="23"/>
      <c r="AX9" s="53" t="e">
        <f t="shared" si="8"/>
        <v>#DIV/0!</v>
      </c>
      <c r="AY9" s="53" t="e">
        <f t="shared" si="11"/>
        <v>#DIV/0!</v>
      </c>
      <c r="AZ9" s="54"/>
      <c r="BA9" s="52"/>
      <c r="BB9" s="52"/>
      <c r="BC9" s="26">
        <v>0</v>
      </c>
      <c r="BD9" s="30" t="e">
        <f t="shared" si="9"/>
        <v>#DIV/0!</v>
      </c>
      <c r="BE9" s="24" t="e">
        <f t="shared" si="10"/>
        <v>#DIV/0!</v>
      </c>
    </row>
    <row r="10" spans="1:57" x14ac:dyDescent="0.35">
      <c r="A10" s="23"/>
      <c r="B10" s="23"/>
      <c r="C10" s="23"/>
      <c r="D10" s="23"/>
      <c r="E10" s="23"/>
      <c r="F10" s="23"/>
      <c r="G1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0" s="25">
        <v>0</v>
      </c>
      <c r="I1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0" s="26">
        <v>0</v>
      </c>
      <c r="K10" s="56"/>
      <c r="L10" s="26"/>
      <c r="M10" s="26"/>
      <c r="N10" s="23"/>
      <c r="O10" s="23"/>
      <c r="P10" s="24" t="e">
        <f t="shared" si="0"/>
        <v>#DIV/0!</v>
      </c>
      <c r="Q10" s="24" t="e">
        <f t="shared" si="1"/>
        <v>#DIV/0!</v>
      </c>
      <c r="R10" s="26">
        <v>0</v>
      </c>
      <c r="S10" s="26"/>
      <c r="T10" s="26"/>
      <c r="U10" s="27"/>
      <c r="V10" s="23"/>
      <c r="W10" s="23"/>
      <c r="X10" s="24" t="e">
        <f t="shared" si="2"/>
        <v>#DIV/0!</v>
      </c>
      <c r="Y10" s="24" t="e">
        <f t="shared" si="3"/>
        <v>#DIV/0!</v>
      </c>
      <c r="Z10" s="28">
        <v>0</v>
      </c>
      <c r="AA10" s="28"/>
      <c r="AB10" s="28"/>
      <c r="AC10" s="27"/>
      <c r="AD10" s="23"/>
      <c r="AE10" s="23"/>
      <c r="AF10" s="24" t="e">
        <f t="shared" si="4"/>
        <v>#DIV/0!</v>
      </c>
      <c r="AG10" s="24" t="e">
        <f t="shared" si="5"/>
        <v>#DIV/0!</v>
      </c>
      <c r="AH10" s="28">
        <v>0</v>
      </c>
      <c r="AI10" s="28"/>
      <c r="AJ10" s="28"/>
      <c r="AK10" s="27"/>
      <c r="AL10" s="23"/>
      <c r="AM10" s="23"/>
      <c r="AN10" s="24" t="e">
        <f t="shared" si="6"/>
        <v>#DIV/0!</v>
      </c>
      <c r="AO10" s="24" t="e">
        <f t="shared" si="7"/>
        <v>#DIV/0!</v>
      </c>
      <c r="AP10" s="24" t="e">
        <f>Table1[[#This Row],[Emissios primary material in kg CO2-eq/pc]]+Table1[[#This Row],[Emissions secondary material in kg CO2-eq/pc]]+Table1[[#This Row],[Emisison of overmold material in kg CO2-eq/pc]]+Table1[[#This Row],[Emissions of secondary overmold material in kg CO2-eq/pc]]</f>
        <v>#DIV/0!</v>
      </c>
      <c r="AQ10" s="23"/>
      <c r="AR10" s="23"/>
      <c r="AS1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0" s="23"/>
      <c r="AU10" s="23"/>
      <c r="AV10" s="59">
        <v>0</v>
      </c>
      <c r="AW10" s="23"/>
      <c r="AX10" s="53" t="e">
        <f t="shared" si="8"/>
        <v>#DIV/0!</v>
      </c>
      <c r="AY10" s="53" t="e">
        <f t="shared" si="11"/>
        <v>#DIV/0!</v>
      </c>
      <c r="AZ10" s="54"/>
      <c r="BA10" s="52"/>
      <c r="BB10" s="52"/>
      <c r="BC10" s="26">
        <v>0</v>
      </c>
      <c r="BD10" s="30" t="e">
        <f t="shared" si="9"/>
        <v>#DIV/0!</v>
      </c>
      <c r="BE10" s="24" t="e">
        <f t="shared" si="10"/>
        <v>#DIV/0!</v>
      </c>
    </row>
    <row r="11" spans="1:57" x14ac:dyDescent="0.35">
      <c r="A11" s="23"/>
      <c r="B11" s="23"/>
      <c r="C11" s="23"/>
      <c r="D11" s="23"/>
      <c r="E11" s="23"/>
      <c r="F11" s="23"/>
      <c r="G1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1" s="25">
        <v>0</v>
      </c>
      <c r="I1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1" s="26">
        <v>0</v>
      </c>
      <c r="K11" s="56"/>
      <c r="L11" s="26"/>
      <c r="M11" s="26"/>
      <c r="N11" s="23"/>
      <c r="O11" s="23"/>
      <c r="P11" s="24" t="e">
        <f t="shared" si="0"/>
        <v>#DIV/0!</v>
      </c>
      <c r="Q11" s="24" t="e">
        <f t="shared" si="1"/>
        <v>#DIV/0!</v>
      </c>
      <c r="R11" s="26">
        <v>0</v>
      </c>
      <c r="S11" s="26"/>
      <c r="T11" s="26"/>
      <c r="U11" s="27"/>
      <c r="V11" s="23"/>
      <c r="W11" s="23"/>
      <c r="X11" s="24" t="e">
        <f t="shared" si="2"/>
        <v>#DIV/0!</v>
      </c>
      <c r="Y11" s="24" t="e">
        <f t="shared" si="3"/>
        <v>#DIV/0!</v>
      </c>
      <c r="Z11" s="28">
        <v>0</v>
      </c>
      <c r="AA11" s="28"/>
      <c r="AB11" s="28"/>
      <c r="AC11" s="27"/>
      <c r="AD11" s="23"/>
      <c r="AE11" s="23"/>
      <c r="AF11" s="24" t="e">
        <f t="shared" si="4"/>
        <v>#DIV/0!</v>
      </c>
      <c r="AG11" s="24" t="e">
        <f t="shared" si="5"/>
        <v>#DIV/0!</v>
      </c>
      <c r="AH11" s="28">
        <v>0</v>
      </c>
      <c r="AI11" s="28"/>
      <c r="AJ11" s="28"/>
      <c r="AK11" s="27"/>
      <c r="AL11" s="23"/>
      <c r="AM11" s="23"/>
      <c r="AN11" s="24" t="e">
        <f t="shared" si="6"/>
        <v>#DIV/0!</v>
      </c>
      <c r="AO11" s="24" t="e">
        <f t="shared" si="7"/>
        <v>#DIV/0!</v>
      </c>
      <c r="AP11" s="24" t="e">
        <f>Table1[[#This Row],[Emissios primary material in kg CO2-eq/pc]]+Table1[[#This Row],[Emissions secondary material in kg CO2-eq/pc]]+Table1[[#This Row],[Emisison of overmold material in kg CO2-eq/pc]]+Table1[[#This Row],[Emissions of secondary overmold material in kg CO2-eq/pc]]</f>
        <v>#DIV/0!</v>
      </c>
      <c r="AQ11" s="23"/>
      <c r="AR11" s="23"/>
      <c r="AS1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1" s="23"/>
      <c r="AU11" s="23"/>
      <c r="AV11" s="59">
        <v>0</v>
      </c>
      <c r="AW11" s="23"/>
      <c r="AX11" s="53" t="e">
        <f t="shared" si="8"/>
        <v>#DIV/0!</v>
      </c>
      <c r="AY11" s="53" t="e">
        <f t="shared" si="11"/>
        <v>#DIV/0!</v>
      </c>
      <c r="AZ11" s="54"/>
      <c r="BA11" s="52"/>
      <c r="BB11" s="52"/>
      <c r="BC11" s="26">
        <v>0</v>
      </c>
      <c r="BD11" s="30" t="e">
        <f t="shared" si="9"/>
        <v>#DIV/0!</v>
      </c>
      <c r="BE11" s="24" t="e">
        <f t="shared" si="10"/>
        <v>#DIV/0!</v>
      </c>
    </row>
    <row r="12" spans="1:57" x14ac:dyDescent="0.35">
      <c r="A12" s="23"/>
      <c r="B12" s="23"/>
      <c r="C12" s="23"/>
      <c r="D12" s="23"/>
      <c r="E12" s="23"/>
      <c r="F12" s="23"/>
      <c r="G1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2" s="25">
        <v>0</v>
      </c>
      <c r="I1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2" s="26">
        <v>0</v>
      </c>
      <c r="K12" s="56"/>
      <c r="L12" s="26"/>
      <c r="M12" s="26"/>
      <c r="N12" s="23"/>
      <c r="O12" s="23"/>
      <c r="P12" s="24" t="e">
        <f t="shared" si="0"/>
        <v>#DIV/0!</v>
      </c>
      <c r="Q12" s="24" t="e">
        <f t="shared" si="1"/>
        <v>#DIV/0!</v>
      </c>
      <c r="R12" s="26">
        <v>0</v>
      </c>
      <c r="S12" s="26"/>
      <c r="T12" s="26"/>
      <c r="U12" s="27"/>
      <c r="V12" s="23"/>
      <c r="W12" s="23"/>
      <c r="X12" s="24" t="e">
        <f t="shared" si="2"/>
        <v>#DIV/0!</v>
      </c>
      <c r="Y12" s="24" t="e">
        <f t="shared" si="3"/>
        <v>#DIV/0!</v>
      </c>
      <c r="Z12" s="28">
        <v>0</v>
      </c>
      <c r="AA12" s="28"/>
      <c r="AB12" s="28"/>
      <c r="AC12" s="27"/>
      <c r="AD12" s="23"/>
      <c r="AE12" s="23"/>
      <c r="AF12" s="24" t="e">
        <f t="shared" si="4"/>
        <v>#DIV/0!</v>
      </c>
      <c r="AG12" s="24" t="e">
        <f t="shared" si="5"/>
        <v>#DIV/0!</v>
      </c>
      <c r="AH12" s="28">
        <v>0</v>
      </c>
      <c r="AI12" s="28"/>
      <c r="AJ12" s="28"/>
      <c r="AK12" s="27"/>
      <c r="AL12" s="23"/>
      <c r="AM12" s="23"/>
      <c r="AN12" s="24" t="e">
        <f t="shared" si="6"/>
        <v>#DIV/0!</v>
      </c>
      <c r="AO12" s="24" t="e">
        <f t="shared" si="7"/>
        <v>#DIV/0!</v>
      </c>
      <c r="AP12" s="24" t="e">
        <f>Table1[[#This Row],[Emissios primary material in kg CO2-eq/pc]]+Table1[[#This Row],[Emissions secondary material in kg CO2-eq/pc]]+Table1[[#This Row],[Emisison of overmold material in kg CO2-eq/pc]]+Table1[[#This Row],[Emissions of secondary overmold material in kg CO2-eq/pc]]</f>
        <v>#DIV/0!</v>
      </c>
      <c r="AQ12" s="23"/>
      <c r="AR12" s="23"/>
      <c r="AS1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2" s="23"/>
      <c r="AU12" s="23"/>
      <c r="AV12" s="59">
        <v>0</v>
      </c>
      <c r="AW12" s="23"/>
      <c r="AX12" s="53" t="e">
        <f t="shared" si="8"/>
        <v>#DIV/0!</v>
      </c>
      <c r="AY12" s="53" t="e">
        <f t="shared" si="11"/>
        <v>#DIV/0!</v>
      </c>
      <c r="AZ12" s="54"/>
      <c r="BA12" s="52"/>
      <c r="BB12" s="52"/>
      <c r="BC12" s="26">
        <v>0</v>
      </c>
      <c r="BD12" s="30" t="e">
        <f t="shared" si="9"/>
        <v>#DIV/0!</v>
      </c>
      <c r="BE12" s="24" t="e">
        <f t="shared" si="10"/>
        <v>#DIV/0!</v>
      </c>
    </row>
    <row r="13" spans="1:57" x14ac:dyDescent="0.35">
      <c r="A13" s="23"/>
      <c r="B13" s="23"/>
      <c r="C13" s="23"/>
      <c r="D13" s="23"/>
      <c r="E13" s="23"/>
      <c r="F13" s="23"/>
      <c r="G1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3" s="25">
        <v>0</v>
      </c>
      <c r="I1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3" s="26">
        <v>0</v>
      </c>
      <c r="K13" s="56"/>
      <c r="L13" s="26"/>
      <c r="M13" s="26"/>
      <c r="N13" s="23"/>
      <c r="O13" s="23"/>
      <c r="P13" s="24" t="e">
        <f t="shared" si="0"/>
        <v>#DIV/0!</v>
      </c>
      <c r="Q13" s="24" t="e">
        <f t="shared" si="1"/>
        <v>#DIV/0!</v>
      </c>
      <c r="R13" s="26">
        <v>0</v>
      </c>
      <c r="S13" s="26"/>
      <c r="T13" s="26"/>
      <c r="U13" s="27"/>
      <c r="V13" s="23"/>
      <c r="W13" s="23"/>
      <c r="X13" s="24" t="e">
        <f t="shared" si="2"/>
        <v>#DIV/0!</v>
      </c>
      <c r="Y13" s="24" t="e">
        <f t="shared" si="3"/>
        <v>#DIV/0!</v>
      </c>
      <c r="Z13" s="28">
        <v>0</v>
      </c>
      <c r="AA13" s="28"/>
      <c r="AB13" s="28"/>
      <c r="AC13" s="27"/>
      <c r="AD13" s="23"/>
      <c r="AE13" s="23"/>
      <c r="AF13" s="24" t="e">
        <f t="shared" si="4"/>
        <v>#DIV/0!</v>
      </c>
      <c r="AG13" s="24" t="e">
        <f t="shared" si="5"/>
        <v>#DIV/0!</v>
      </c>
      <c r="AH13" s="28">
        <v>0</v>
      </c>
      <c r="AI13" s="28"/>
      <c r="AJ13" s="28"/>
      <c r="AK13" s="27"/>
      <c r="AL13" s="23"/>
      <c r="AM13" s="23"/>
      <c r="AN13" s="24" t="e">
        <f t="shared" si="6"/>
        <v>#DIV/0!</v>
      </c>
      <c r="AO13" s="24" t="e">
        <f t="shared" si="7"/>
        <v>#DIV/0!</v>
      </c>
      <c r="AP13" s="24" t="e">
        <f>Table1[[#This Row],[Emissios primary material in kg CO2-eq/pc]]+Table1[[#This Row],[Emissions secondary material in kg CO2-eq/pc]]+Table1[[#This Row],[Emisison of overmold material in kg CO2-eq/pc]]+Table1[[#This Row],[Emissions of secondary overmold material in kg CO2-eq/pc]]</f>
        <v>#DIV/0!</v>
      </c>
      <c r="AQ13" s="23"/>
      <c r="AR13" s="23"/>
      <c r="AS1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3" s="23"/>
      <c r="AU13" s="23"/>
      <c r="AV13" s="59">
        <v>0</v>
      </c>
      <c r="AW13" s="23"/>
      <c r="AX13" s="53" t="e">
        <f t="shared" si="8"/>
        <v>#DIV/0!</v>
      </c>
      <c r="AY13" s="53" t="e">
        <f t="shared" si="11"/>
        <v>#DIV/0!</v>
      </c>
      <c r="AZ13" s="54"/>
      <c r="BA13" s="52"/>
      <c r="BB13" s="52"/>
      <c r="BC13" s="26">
        <v>0</v>
      </c>
      <c r="BD13" s="30" t="e">
        <f t="shared" si="9"/>
        <v>#DIV/0!</v>
      </c>
      <c r="BE13" s="24" t="e">
        <f t="shared" si="10"/>
        <v>#DIV/0!</v>
      </c>
    </row>
    <row r="14" spans="1:57" x14ac:dyDescent="0.35">
      <c r="A14" s="23"/>
      <c r="B14" s="23"/>
      <c r="C14" s="23"/>
      <c r="D14" s="23"/>
      <c r="E14" s="23"/>
      <c r="F14" s="23"/>
      <c r="G1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4" s="25">
        <v>0</v>
      </c>
      <c r="I1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4" s="26">
        <v>0</v>
      </c>
      <c r="K14" s="56"/>
      <c r="L14" s="26"/>
      <c r="M14" s="26"/>
      <c r="N14" s="23"/>
      <c r="O14" s="23"/>
      <c r="P14" s="24" t="e">
        <f t="shared" si="0"/>
        <v>#DIV/0!</v>
      </c>
      <c r="Q14" s="24" t="e">
        <f t="shared" si="1"/>
        <v>#DIV/0!</v>
      </c>
      <c r="R14" s="26">
        <v>0</v>
      </c>
      <c r="S14" s="26"/>
      <c r="T14" s="26"/>
      <c r="U14" s="27"/>
      <c r="V14" s="23"/>
      <c r="W14" s="23"/>
      <c r="X14" s="24" t="e">
        <f t="shared" si="2"/>
        <v>#DIV/0!</v>
      </c>
      <c r="Y14" s="24" t="e">
        <f t="shared" si="3"/>
        <v>#DIV/0!</v>
      </c>
      <c r="Z14" s="28">
        <v>0</v>
      </c>
      <c r="AA14" s="28"/>
      <c r="AB14" s="28"/>
      <c r="AC14" s="27"/>
      <c r="AD14" s="23"/>
      <c r="AE14" s="23"/>
      <c r="AF14" s="24" t="e">
        <f t="shared" si="4"/>
        <v>#DIV/0!</v>
      </c>
      <c r="AG14" s="24" t="e">
        <f t="shared" si="5"/>
        <v>#DIV/0!</v>
      </c>
      <c r="AH14" s="28">
        <v>0</v>
      </c>
      <c r="AI14" s="28"/>
      <c r="AJ14" s="28"/>
      <c r="AK14" s="27"/>
      <c r="AL14" s="23"/>
      <c r="AM14" s="23"/>
      <c r="AN14" s="24" t="e">
        <f t="shared" si="6"/>
        <v>#DIV/0!</v>
      </c>
      <c r="AO14" s="24" t="e">
        <f t="shared" si="7"/>
        <v>#DIV/0!</v>
      </c>
      <c r="AP14" s="24" t="e">
        <f>Table1[[#This Row],[Emissios primary material in kg CO2-eq/pc]]+Table1[[#This Row],[Emissions secondary material in kg CO2-eq/pc]]+Table1[[#This Row],[Emisison of overmold material in kg CO2-eq/pc]]+Table1[[#This Row],[Emissions of secondary overmold material in kg CO2-eq/pc]]</f>
        <v>#DIV/0!</v>
      </c>
      <c r="AQ14" s="23"/>
      <c r="AR14" s="23"/>
      <c r="AS1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4" s="23"/>
      <c r="AU14" s="23"/>
      <c r="AV14" s="59">
        <v>0</v>
      </c>
      <c r="AW14" s="23"/>
      <c r="AX14" s="53" t="e">
        <f t="shared" si="8"/>
        <v>#DIV/0!</v>
      </c>
      <c r="AY14" s="53" t="e">
        <f t="shared" si="11"/>
        <v>#DIV/0!</v>
      </c>
      <c r="AZ14" s="54"/>
      <c r="BA14" s="52"/>
      <c r="BB14" s="52"/>
      <c r="BC14" s="26">
        <v>0</v>
      </c>
      <c r="BD14" s="30" t="e">
        <f t="shared" si="9"/>
        <v>#DIV/0!</v>
      </c>
      <c r="BE14" s="24" t="e">
        <f t="shared" si="10"/>
        <v>#DIV/0!</v>
      </c>
    </row>
    <row r="15" spans="1:57" x14ac:dyDescent="0.35">
      <c r="A15" s="23"/>
      <c r="B15" s="23"/>
      <c r="C15" s="23"/>
      <c r="D15" s="23"/>
      <c r="E15" s="23"/>
      <c r="F15" s="23"/>
      <c r="G1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5" s="25">
        <v>0</v>
      </c>
      <c r="I1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5" s="26">
        <v>0</v>
      </c>
      <c r="K15" s="56"/>
      <c r="L15" s="26"/>
      <c r="M15" s="26"/>
      <c r="N15" s="23"/>
      <c r="O15" s="23"/>
      <c r="P15" s="24" t="e">
        <f t="shared" si="0"/>
        <v>#DIV/0!</v>
      </c>
      <c r="Q15" s="24" t="e">
        <f t="shared" si="1"/>
        <v>#DIV/0!</v>
      </c>
      <c r="R15" s="26">
        <v>0</v>
      </c>
      <c r="S15" s="26"/>
      <c r="T15" s="26"/>
      <c r="U15" s="27"/>
      <c r="V15" s="23"/>
      <c r="W15" s="23"/>
      <c r="X15" s="24" t="e">
        <f t="shared" si="2"/>
        <v>#DIV/0!</v>
      </c>
      <c r="Y15" s="24" t="e">
        <f t="shared" si="3"/>
        <v>#DIV/0!</v>
      </c>
      <c r="Z15" s="28">
        <v>0</v>
      </c>
      <c r="AA15" s="28"/>
      <c r="AB15" s="28"/>
      <c r="AC15" s="27"/>
      <c r="AD15" s="23"/>
      <c r="AE15" s="23"/>
      <c r="AF15" s="24" t="e">
        <f t="shared" si="4"/>
        <v>#DIV/0!</v>
      </c>
      <c r="AG15" s="24" t="e">
        <f t="shared" si="5"/>
        <v>#DIV/0!</v>
      </c>
      <c r="AH15" s="28">
        <v>0</v>
      </c>
      <c r="AI15" s="28"/>
      <c r="AJ15" s="28"/>
      <c r="AK15" s="27"/>
      <c r="AL15" s="23"/>
      <c r="AM15" s="23"/>
      <c r="AN15" s="24" t="e">
        <f t="shared" si="6"/>
        <v>#DIV/0!</v>
      </c>
      <c r="AO15" s="24" t="e">
        <f t="shared" si="7"/>
        <v>#DIV/0!</v>
      </c>
      <c r="AP15" s="24" t="e">
        <f>Table1[[#This Row],[Emissios primary material in kg CO2-eq/pc]]+Table1[[#This Row],[Emissions secondary material in kg CO2-eq/pc]]+Table1[[#This Row],[Emisison of overmold material in kg CO2-eq/pc]]+Table1[[#This Row],[Emissions of secondary overmold material in kg CO2-eq/pc]]</f>
        <v>#DIV/0!</v>
      </c>
      <c r="AQ15" s="23"/>
      <c r="AR15" s="23"/>
      <c r="AS1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5" s="23"/>
      <c r="AU15" s="23"/>
      <c r="AV15" s="59">
        <v>0</v>
      </c>
      <c r="AW15" s="23"/>
      <c r="AX15" s="53" t="e">
        <f t="shared" si="8"/>
        <v>#DIV/0!</v>
      </c>
      <c r="AY15" s="53" t="e">
        <f t="shared" si="11"/>
        <v>#DIV/0!</v>
      </c>
      <c r="AZ15" s="54"/>
      <c r="BA15" s="52"/>
      <c r="BB15" s="52"/>
      <c r="BC15" s="26">
        <v>0</v>
      </c>
      <c r="BD15" s="30" t="e">
        <f t="shared" si="9"/>
        <v>#DIV/0!</v>
      </c>
      <c r="BE15" s="24" t="e">
        <f t="shared" si="10"/>
        <v>#DIV/0!</v>
      </c>
    </row>
    <row r="16" spans="1:57" x14ac:dyDescent="0.35">
      <c r="A16" s="23"/>
      <c r="B16" s="23"/>
      <c r="C16" s="23"/>
      <c r="D16" s="23"/>
      <c r="E16" s="23"/>
      <c r="F16" s="23"/>
      <c r="G1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6" s="25">
        <v>0</v>
      </c>
      <c r="I1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6" s="26">
        <v>0</v>
      </c>
      <c r="K16" s="56"/>
      <c r="L16" s="26"/>
      <c r="M16" s="26"/>
      <c r="N16" s="23"/>
      <c r="O16" s="23"/>
      <c r="P16" s="24" t="e">
        <f t="shared" si="0"/>
        <v>#DIV/0!</v>
      </c>
      <c r="Q16" s="24" t="e">
        <f t="shared" si="1"/>
        <v>#DIV/0!</v>
      </c>
      <c r="R16" s="26">
        <v>0</v>
      </c>
      <c r="S16" s="26"/>
      <c r="T16" s="26"/>
      <c r="U16" s="27"/>
      <c r="V16" s="23"/>
      <c r="W16" s="23"/>
      <c r="X16" s="24" t="e">
        <f t="shared" si="2"/>
        <v>#DIV/0!</v>
      </c>
      <c r="Y16" s="24" t="e">
        <f t="shared" si="3"/>
        <v>#DIV/0!</v>
      </c>
      <c r="Z16" s="28">
        <v>0</v>
      </c>
      <c r="AA16" s="28"/>
      <c r="AB16" s="28"/>
      <c r="AC16" s="27"/>
      <c r="AD16" s="23"/>
      <c r="AE16" s="23"/>
      <c r="AF16" s="24" t="e">
        <f t="shared" si="4"/>
        <v>#DIV/0!</v>
      </c>
      <c r="AG16" s="24" t="e">
        <f t="shared" si="5"/>
        <v>#DIV/0!</v>
      </c>
      <c r="AH16" s="28">
        <v>0</v>
      </c>
      <c r="AI16" s="28"/>
      <c r="AJ16" s="28"/>
      <c r="AK16" s="27"/>
      <c r="AL16" s="23"/>
      <c r="AM16" s="23"/>
      <c r="AN16" s="24" t="e">
        <f t="shared" si="6"/>
        <v>#DIV/0!</v>
      </c>
      <c r="AO16" s="24" t="e">
        <f t="shared" si="7"/>
        <v>#DIV/0!</v>
      </c>
      <c r="AP16" s="24" t="e">
        <f>Table1[[#This Row],[Emissios primary material in kg CO2-eq/pc]]+Table1[[#This Row],[Emissions secondary material in kg CO2-eq/pc]]+Table1[[#This Row],[Emisison of overmold material in kg CO2-eq/pc]]+Table1[[#This Row],[Emissions of secondary overmold material in kg CO2-eq/pc]]</f>
        <v>#DIV/0!</v>
      </c>
      <c r="AQ16" s="23"/>
      <c r="AR16" s="23"/>
      <c r="AS1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6" s="23"/>
      <c r="AU16" s="23"/>
      <c r="AV16" s="59">
        <v>0</v>
      </c>
      <c r="AW16" s="23"/>
      <c r="AX16" s="53" t="e">
        <f t="shared" si="8"/>
        <v>#DIV/0!</v>
      </c>
      <c r="AY16" s="53" t="e">
        <f t="shared" si="11"/>
        <v>#DIV/0!</v>
      </c>
      <c r="AZ16" s="54"/>
      <c r="BA16" s="52"/>
      <c r="BB16" s="52"/>
      <c r="BC16" s="26">
        <v>0</v>
      </c>
      <c r="BD16" s="30" t="e">
        <f t="shared" si="9"/>
        <v>#DIV/0!</v>
      </c>
      <c r="BE16" s="24" t="e">
        <f t="shared" si="10"/>
        <v>#DIV/0!</v>
      </c>
    </row>
    <row r="17" spans="1:57" x14ac:dyDescent="0.35">
      <c r="A17" s="23"/>
      <c r="B17" s="23"/>
      <c r="C17" s="23"/>
      <c r="D17" s="23"/>
      <c r="E17" s="23"/>
      <c r="F17" s="23"/>
      <c r="G1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7" s="25">
        <v>0</v>
      </c>
      <c r="I1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7" s="26">
        <v>0</v>
      </c>
      <c r="K17" s="56"/>
      <c r="L17" s="26"/>
      <c r="M17" s="26"/>
      <c r="N17" s="23"/>
      <c r="O17" s="23"/>
      <c r="P17" s="24" t="e">
        <f t="shared" si="0"/>
        <v>#DIV/0!</v>
      </c>
      <c r="Q17" s="24" t="e">
        <f t="shared" si="1"/>
        <v>#DIV/0!</v>
      </c>
      <c r="R17" s="26">
        <v>0</v>
      </c>
      <c r="S17" s="26"/>
      <c r="T17" s="26"/>
      <c r="U17" s="27"/>
      <c r="V17" s="23"/>
      <c r="W17" s="23"/>
      <c r="X17" s="24" t="e">
        <f t="shared" si="2"/>
        <v>#DIV/0!</v>
      </c>
      <c r="Y17" s="24" t="e">
        <f t="shared" si="3"/>
        <v>#DIV/0!</v>
      </c>
      <c r="Z17" s="28">
        <v>0</v>
      </c>
      <c r="AA17" s="28"/>
      <c r="AB17" s="28"/>
      <c r="AC17" s="27"/>
      <c r="AD17" s="23"/>
      <c r="AE17" s="23"/>
      <c r="AF17" s="24" t="e">
        <f t="shared" si="4"/>
        <v>#DIV/0!</v>
      </c>
      <c r="AG17" s="24" t="e">
        <f t="shared" si="5"/>
        <v>#DIV/0!</v>
      </c>
      <c r="AH17" s="28">
        <v>0</v>
      </c>
      <c r="AI17" s="28"/>
      <c r="AJ17" s="28"/>
      <c r="AK17" s="27"/>
      <c r="AL17" s="23"/>
      <c r="AM17" s="23"/>
      <c r="AN17" s="24" t="e">
        <f t="shared" si="6"/>
        <v>#DIV/0!</v>
      </c>
      <c r="AO17" s="24" t="e">
        <f t="shared" si="7"/>
        <v>#DIV/0!</v>
      </c>
      <c r="AP17" s="24" t="e">
        <f>Table1[[#This Row],[Emissios primary material in kg CO2-eq/pc]]+Table1[[#This Row],[Emissions secondary material in kg CO2-eq/pc]]+Table1[[#This Row],[Emisison of overmold material in kg CO2-eq/pc]]+Table1[[#This Row],[Emissions of secondary overmold material in kg CO2-eq/pc]]</f>
        <v>#DIV/0!</v>
      </c>
      <c r="AQ17" s="23"/>
      <c r="AR17" s="23"/>
      <c r="AS1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7" s="23"/>
      <c r="AU17" s="23"/>
      <c r="AV17" s="59">
        <v>0</v>
      </c>
      <c r="AW17" s="23"/>
      <c r="AX17" s="53" t="e">
        <f t="shared" si="8"/>
        <v>#DIV/0!</v>
      </c>
      <c r="AY17" s="53" t="e">
        <f t="shared" si="11"/>
        <v>#DIV/0!</v>
      </c>
      <c r="AZ17" s="54"/>
      <c r="BA17" s="52"/>
      <c r="BB17" s="52"/>
      <c r="BC17" s="26">
        <v>0</v>
      </c>
      <c r="BD17" s="30" t="e">
        <f t="shared" si="9"/>
        <v>#DIV/0!</v>
      </c>
      <c r="BE17" s="24" t="e">
        <f t="shared" si="10"/>
        <v>#DIV/0!</v>
      </c>
    </row>
    <row r="18" spans="1:57" x14ac:dyDescent="0.35">
      <c r="A18" s="23"/>
      <c r="B18" s="23"/>
      <c r="C18" s="23"/>
      <c r="D18" s="23"/>
      <c r="E18" s="23"/>
      <c r="F18" s="23"/>
      <c r="G1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8" s="25">
        <v>0</v>
      </c>
      <c r="I1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8" s="26">
        <v>0</v>
      </c>
      <c r="K18" s="56"/>
      <c r="L18" s="26"/>
      <c r="M18" s="26"/>
      <c r="N18" s="23"/>
      <c r="O18" s="23"/>
      <c r="P18" s="24" t="e">
        <f t="shared" si="0"/>
        <v>#DIV/0!</v>
      </c>
      <c r="Q18" s="24" t="e">
        <f t="shared" si="1"/>
        <v>#DIV/0!</v>
      </c>
      <c r="R18" s="26">
        <v>0</v>
      </c>
      <c r="S18" s="26"/>
      <c r="T18" s="26"/>
      <c r="U18" s="27"/>
      <c r="V18" s="23"/>
      <c r="W18" s="23"/>
      <c r="X18" s="24" t="e">
        <f t="shared" si="2"/>
        <v>#DIV/0!</v>
      </c>
      <c r="Y18" s="24" t="e">
        <f t="shared" si="3"/>
        <v>#DIV/0!</v>
      </c>
      <c r="Z18" s="28">
        <v>0</v>
      </c>
      <c r="AA18" s="28"/>
      <c r="AB18" s="28"/>
      <c r="AC18" s="27"/>
      <c r="AD18" s="23"/>
      <c r="AE18" s="23"/>
      <c r="AF18" s="24" t="e">
        <f t="shared" si="4"/>
        <v>#DIV/0!</v>
      </c>
      <c r="AG18" s="24" t="e">
        <f t="shared" si="5"/>
        <v>#DIV/0!</v>
      </c>
      <c r="AH18" s="28">
        <v>0</v>
      </c>
      <c r="AI18" s="28"/>
      <c r="AJ18" s="28"/>
      <c r="AK18" s="27"/>
      <c r="AL18" s="23"/>
      <c r="AM18" s="23"/>
      <c r="AN18" s="24" t="e">
        <f t="shared" si="6"/>
        <v>#DIV/0!</v>
      </c>
      <c r="AO18" s="24" t="e">
        <f t="shared" si="7"/>
        <v>#DIV/0!</v>
      </c>
      <c r="AP18" s="24" t="e">
        <f>Table1[[#This Row],[Emissios primary material in kg CO2-eq/pc]]+Table1[[#This Row],[Emissions secondary material in kg CO2-eq/pc]]+Table1[[#This Row],[Emisison of overmold material in kg CO2-eq/pc]]+Table1[[#This Row],[Emissions of secondary overmold material in kg CO2-eq/pc]]</f>
        <v>#DIV/0!</v>
      </c>
      <c r="AQ18" s="23"/>
      <c r="AR18" s="23"/>
      <c r="AS1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8" s="23"/>
      <c r="AU18" s="23"/>
      <c r="AV18" s="59">
        <v>0</v>
      </c>
      <c r="AW18" s="23"/>
      <c r="AX18" s="53" t="e">
        <f t="shared" si="8"/>
        <v>#DIV/0!</v>
      </c>
      <c r="AY18" s="53" t="e">
        <f t="shared" si="11"/>
        <v>#DIV/0!</v>
      </c>
      <c r="AZ18" s="54"/>
      <c r="BA18" s="52"/>
      <c r="BB18" s="52"/>
      <c r="BC18" s="26">
        <v>0</v>
      </c>
      <c r="BD18" s="30" t="e">
        <f t="shared" si="9"/>
        <v>#DIV/0!</v>
      </c>
      <c r="BE18" s="24" t="e">
        <f t="shared" si="10"/>
        <v>#DIV/0!</v>
      </c>
    </row>
    <row r="19" spans="1:57" x14ac:dyDescent="0.35">
      <c r="A19" s="23"/>
      <c r="B19" s="23"/>
      <c r="C19" s="23"/>
      <c r="D19" s="23"/>
      <c r="E19" s="23"/>
      <c r="F19" s="23"/>
      <c r="G1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9" s="25">
        <v>0</v>
      </c>
      <c r="I1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9" s="26">
        <v>0</v>
      </c>
      <c r="K19" s="56"/>
      <c r="L19" s="26"/>
      <c r="M19" s="26"/>
      <c r="N19" s="23"/>
      <c r="O19" s="23"/>
      <c r="P19" s="24" t="e">
        <f t="shared" si="0"/>
        <v>#DIV/0!</v>
      </c>
      <c r="Q19" s="24" t="e">
        <f t="shared" si="1"/>
        <v>#DIV/0!</v>
      </c>
      <c r="R19" s="26">
        <v>0</v>
      </c>
      <c r="S19" s="26"/>
      <c r="T19" s="26"/>
      <c r="U19" s="27"/>
      <c r="V19" s="23"/>
      <c r="W19" s="23"/>
      <c r="X19" s="24" t="e">
        <f t="shared" si="2"/>
        <v>#DIV/0!</v>
      </c>
      <c r="Y19" s="24" t="e">
        <f t="shared" si="3"/>
        <v>#DIV/0!</v>
      </c>
      <c r="Z19" s="28">
        <v>0</v>
      </c>
      <c r="AA19" s="28"/>
      <c r="AB19" s="28"/>
      <c r="AC19" s="27"/>
      <c r="AD19" s="23"/>
      <c r="AE19" s="23"/>
      <c r="AF19" s="24" t="e">
        <f t="shared" si="4"/>
        <v>#DIV/0!</v>
      </c>
      <c r="AG19" s="24" t="e">
        <f t="shared" si="5"/>
        <v>#DIV/0!</v>
      </c>
      <c r="AH19" s="28">
        <v>0</v>
      </c>
      <c r="AI19" s="28"/>
      <c r="AJ19" s="28"/>
      <c r="AK19" s="27"/>
      <c r="AL19" s="23"/>
      <c r="AM19" s="23"/>
      <c r="AN19" s="24" t="e">
        <f t="shared" si="6"/>
        <v>#DIV/0!</v>
      </c>
      <c r="AO19" s="24" t="e">
        <f t="shared" si="7"/>
        <v>#DIV/0!</v>
      </c>
      <c r="AP19" s="24" t="e">
        <f>Table1[[#This Row],[Emissios primary material in kg CO2-eq/pc]]+Table1[[#This Row],[Emissions secondary material in kg CO2-eq/pc]]+Table1[[#This Row],[Emisison of overmold material in kg CO2-eq/pc]]+Table1[[#This Row],[Emissions of secondary overmold material in kg CO2-eq/pc]]</f>
        <v>#DIV/0!</v>
      </c>
      <c r="AQ19" s="23"/>
      <c r="AR19" s="23"/>
      <c r="AS1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9" s="23"/>
      <c r="AU19" s="23"/>
      <c r="AV19" s="59">
        <v>0</v>
      </c>
      <c r="AW19" s="23"/>
      <c r="AX19" s="53" t="e">
        <f t="shared" si="8"/>
        <v>#DIV/0!</v>
      </c>
      <c r="AY19" s="53" t="e">
        <f t="shared" si="11"/>
        <v>#DIV/0!</v>
      </c>
      <c r="AZ19" s="54"/>
      <c r="BA19" s="52"/>
      <c r="BB19" s="52"/>
      <c r="BC19" s="26">
        <v>0</v>
      </c>
      <c r="BD19" s="30" t="e">
        <f t="shared" si="9"/>
        <v>#DIV/0!</v>
      </c>
      <c r="BE19" s="24" t="e">
        <f t="shared" si="10"/>
        <v>#DIV/0!</v>
      </c>
    </row>
    <row r="20" spans="1:57" x14ac:dyDescent="0.35">
      <c r="A20" s="23"/>
      <c r="B20" s="23"/>
      <c r="C20" s="23"/>
      <c r="D20" s="23"/>
      <c r="E20" s="23"/>
      <c r="F20" s="23"/>
      <c r="G2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0" s="25">
        <v>0</v>
      </c>
      <c r="I2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0" s="26">
        <v>0</v>
      </c>
      <c r="K20" s="56"/>
      <c r="L20" s="26"/>
      <c r="M20" s="26"/>
      <c r="N20" s="23"/>
      <c r="O20" s="23"/>
      <c r="P20" s="24" t="e">
        <f t="shared" si="0"/>
        <v>#DIV/0!</v>
      </c>
      <c r="Q20" s="24" t="e">
        <f t="shared" si="1"/>
        <v>#DIV/0!</v>
      </c>
      <c r="R20" s="26">
        <v>0</v>
      </c>
      <c r="S20" s="26"/>
      <c r="T20" s="26"/>
      <c r="U20" s="27"/>
      <c r="V20" s="23"/>
      <c r="W20" s="23"/>
      <c r="X20" s="24" t="e">
        <f t="shared" si="2"/>
        <v>#DIV/0!</v>
      </c>
      <c r="Y20" s="24" t="e">
        <f t="shared" si="3"/>
        <v>#DIV/0!</v>
      </c>
      <c r="Z20" s="28">
        <v>0</v>
      </c>
      <c r="AA20" s="28"/>
      <c r="AB20" s="28"/>
      <c r="AC20" s="27"/>
      <c r="AD20" s="23"/>
      <c r="AE20" s="23"/>
      <c r="AF20" s="24" t="e">
        <f t="shared" si="4"/>
        <v>#DIV/0!</v>
      </c>
      <c r="AG20" s="24" t="e">
        <f t="shared" si="5"/>
        <v>#DIV/0!</v>
      </c>
      <c r="AH20" s="28">
        <v>0</v>
      </c>
      <c r="AI20" s="28"/>
      <c r="AJ20" s="28"/>
      <c r="AK20" s="27"/>
      <c r="AL20" s="23"/>
      <c r="AM20" s="23"/>
      <c r="AN20" s="24" t="e">
        <f t="shared" si="6"/>
        <v>#DIV/0!</v>
      </c>
      <c r="AO20" s="24" t="e">
        <f t="shared" si="7"/>
        <v>#DIV/0!</v>
      </c>
      <c r="AP20" s="24" t="e">
        <f>Table1[[#This Row],[Emissios primary material in kg CO2-eq/pc]]+Table1[[#This Row],[Emissions secondary material in kg CO2-eq/pc]]+Table1[[#This Row],[Emisison of overmold material in kg CO2-eq/pc]]+Table1[[#This Row],[Emissions of secondary overmold material in kg CO2-eq/pc]]</f>
        <v>#DIV/0!</v>
      </c>
      <c r="AQ20" s="23"/>
      <c r="AR20" s="23"/>
      <c r="AS2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0" s="23"/>
      <c r="AU20" s="23"/>
      <c r="AV20" s="59">
        <v>0</v>
      </c>
      <c r="AW20" s="23"/>
      <c r="AX20" s="53" t="e">
        <f t="shared" si="8"/>
        <v>#DIV/0!</v>
      </c>
      <c r="AY20" s="53" t="e">
        <f t="shared" si="11"/>
        <v>#DIV/0!</v>
      </c>
      <c r="AZ20" s="54"/>
      <c r="BA20" s="52"/>
      <c r="BB20" s="52"/>
      <c r="BC20" s="26">
        <v>0</v>
      </c>
      <c r="BD20" s="30" t="e">
        <f t="shared" si="9"/>
        <v>#DIV/0!</v>
      </c>
      <c r="BE20" s="24" t="e">
        <f t="shared" si="10"/>
        <v>#DIV/0!</v>
      </c>
    </row>
    <row r="21" spans="1:57" x14ac:dyDescent="0.35">
      <c r="A21" s="23"/>
      <c r="B21" s="23"/>
      <c r="C21" s="23"/>
      <c r="D21" s="23"/>
      <c r="E21" s="23"/>
      <c r="F21" s="23"/>
      <c r="G2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1" s="25">
        <v>0</v>
      </c>
      <c r="I2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1" s="26">
        <v>0</v>
      </c>
      <c r="K21" s="56"/>
      <c r="L21" s="26"/>
      <c r="M21" s="26"/>
      <c r="N21" s="23"/>
      <c r="O21" s="23"/>
      <c r="P21" s="24" t="e">
        <f t="shared" si="0"/>
        <v>#DIV/0!</v>
      </c>
      <c r="Q21" s="24" t="e">
        <f t="shared" si="1"/>
        <v>#DIV/0!</v>
      </c>
      <c r="R21" s="26">
        <v>0</v>
      </c>
      <c r="S21" s="26"/>
      <c r="T21" s="26"/>
      <c r="U21" s="27"/>
      <c r="V21" s="23"/>
      <c r="W21" s="23"/>
      <c r="X21" s="24" t="e">
        <f t="shared" si="2"/>
        <v>#DIV/0!</v>
      </c>
      <c r="Y21" s="24" t="e">
        <f t="shared" si="3"/>
        <v>#DIV/0!</v>
      </c>
      <c r="Z21" s="28">
        <v>0</v>
      </c>
      <c r="AA21" s="28"/>
      <c r="AB21" s="28"/>
      <c r="AC21" s="27"/>
      <c r="AD21" s="23"/>
      <c r="AE21" s="23"/>
      <c r="AF21" s="24" t="e">
        <f t="shared" si="4"/>
        <v>#DIV/0!</v>
      </c>
      <c r="AG21" s="24" t="e">
        <f t="shared" si="5"/>
        <v>#DIV/0!</v>
      </c>
      <c r="AH21" s="28">
        <v>0</v>
      </c>
      <c r="AI21" s="28"/>
      <c r="AJ21" s="28"/>
      <c r="AK21" s="27"/>
      <c r="AL21" s="23"/>
      <c r="AM21" s="23"/>
      <c r="AN21" s="24" t="e">
        <f t="shared" si="6"/>
        <v>#DIV/0!</v>
      </c>
      <c r="AO21" s="24" t="e">
        <f t="shared" si="7"/>
        <v>#DIV/0!</v>
      </c>
      <c r="AP21" s="24" t="e">
        <f>Table1[[#This Row],[Emissios primary material in kg CO2-eq/pc]]+Table1[[#This Row],[Emissions secondary material in kg CO2-eq/pc]]+Table1[[#This Row],[Emisison of overmold material in kg CO2-eq/pc]]+Table1[[#This Row],[Emissions of secondary overmold material in kg CO2-eq/pc]]</f>
        <v>#DIV/0!</v>
      </c>
      <c r="AQ21" s="23"/>
      <c r="AR21" s="23"/>
      <c r="AS2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1" s="23"/>
      <c r="AU21" s="23"/>
      <c r="AV21" s="59">
        <v>0</v>
      </c>
      <c r="AW21" s="23"/>
      <c r="AX21" s="53" t="e">
        <f t="shared" si="8"/>
        <v>#DIV/0!</v>
      </c>
      <c r="AY21" s="53" t="e">
        <f t="shared" si="11"/>
        <v>#DIV/0!</v>
      </c>
      <c r="AZ21" s="54"/>
      <c r="BA21" s="52"/>
      <c r="BB21" s="52"/>
      <c r="BC21" s="26">
        <v>0</v>
      </c>
      <c r="BD21" s="30" t="e">
        <f t="shared" si="9"/>
        <v>#DIV/0!</v>
      </c>
      <c r="BE21" s="24" t="e">
        <f t="shared" si="10"/>
        <v>#DIV/0!</v>
      </c>
    </row>
    <row r="22" spans="1:57" x14ac:dyDescent="0.35">
      <c r="A22" s="23"/>
      <c r="B22" s="23"/>
      <c r="C22" s="23"/>
      <c r="D22" s="23"/>
      <c r="E22" s="23"/>
      <c r="F22" s="23"/>
      <c r="G2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2" s="25">
        <v>0</v>
      </c>
      <c r="I2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2" s="26">
        <v>0</v>
      </c>
      <c r="K22" s="56"/>
      <c r="L22" s="26"/>
      <c r="M22" s="26"/>
      <c r="N22" s="23"/>
      <c r="O22" s="23"/>
      <c r="P22" s="24" t="e">
        <f t="shared" si="0"/>
        <v>#DIV/0!</v>
      </c>
      <c r="Q22" s="24" t="e">
        <f t="shared" si="1"/>
        <v>#DIV/0!</v>
      </c>
      <c r="R22" s="26">
        <v>0</v>
      </c>
      <c r="S22" s="26"/>
      <c r="T22" s="26"/>
      <c r="U22" s="27"/>
      <c r="V22" s="23"/>
      <c r="W22" s="23"/>
      <c r="X22" s="24" t="e">
        <f t="shared" si="2"/>
        <v>#DIV/0!</v>
      </c>
      <c r="Y22" s="24" t="e">
        <f t="shared" si="3"/>
        <v>#DIV/0!</v>
      </c>
      <c r="Z22" s="28">
        <v>0</v>
      </c>
      <c r="AA22" s="28"/>
      <c r="AB22" s="28"/>
      <c r="AC22" s="27"/>
      <c r="AD22" s="23"/>
      <c r="AE22" s="23"/>
      <c r="AF22" s="24" t="e">
        <f t="shared" si="4"/>
        <v>#DIV/0!</v>
      </c>
      <c r="AG22" s="24" t="e">
        <f t="shared" si="5"/>
        <v>#DIV/0!</v>
      </c>
      <c r="AH22" s="28">
        <v>0</v>
      </c>
      <c r="AI22" s="28"/>
      <c r="AJ22" s="28"/>
      <c r="AK22" s="27"/>
      <c r="AL22" s="23"/>
      <c r="AM22" s="23"/>
      <c r="AN22" s="24" t="e">
        <f t="shared" si="6"/>
        <v>#DIV/0!</v>
      </c>
      <c r="AO22" s="24" t="e">
        <f t="shared" si="7"/>
        <v>#DIV/0!</v>
      </c>
      <c r="AP22" s="24" t="e">
        <f>Table1[[#This Row],[Emissios primary material in kg CO2-eq/pc]]+Table1[[#This Row],[Emissions secondary material in kg CO2-eq/pc]]+Table1[[#This Row],[Emisison of overmold material in kg CO2-eq/pc]]+Table1[[#This Row],[Emissions of secondary overmold material in kg CO2-eq/pc]]</f>
        <v>#DIV/0!</v>
      </c>
      <c r="AQ22" s="23"/>
      <c r="AR22" s="23"/>
      <c r="AS2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2" s="23"/>
      <c r="AU22" s="23"/>
      <c r="AV22" s="59">
        <v>0</v>
      </c>
      <c r="AW22" s="23"/>
      <c r="AX22" s="53" t="e">
        <f t="shared" si="8"/>
        <v>#DIV/0!</v>
      </c>
      <c r="AY22" s="53" t="e">
        <f t="shared" si="11"/>
        <v>#DIV/0!</v>
      </c>
      <c r="AZ22" s="54"/>
      <c r="BA22" s="52"/>
      <c r="BB22" s="52"/>
      <c r="BC22" s="26">
        <v>0</v>
      </c>
      <c r="BD22" s="30" t="e">
        <f t="shared" si="9"/>
        <v>#DIV/0!</v>
      </c>
      <c r="BE22" s="24" t="e">
        <f t="shared" si="10"/>
        <v>#DIV/0!</v>
      </c>
    </row>
    <row r="23" spans="1:57" x14ac:dyDescent="0.35">
      <c r="A23" s="23"/>
      <c r="B23" s="23"/>
      <c r="C23" s="23"/>
      <c r="D23" s="23"/>
      <c r="E23" s="23"/>
      <c r="F23" s="23"/>
      <c r="G2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3" s="25">
        <v>0</v>
      </c>
      <c r="I2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3" s="26">
        <v>0</v>
      </c>
      <c r="K23" s="56"/>
      <c r="L23" s="26"/>
      <c r="M23" s="26"/>
      <c r="N23" s="23"/>
      <c r="O23" s="23"/>
      <c r="P23" s="24" t="e">
        <f t="shared" si="0"/>
        <v>#DIV/0!</v>
      </c>
      <c r="Q23" s="24" t="e">
        <f t="shared" si="1"/>
        <v>#DIV/0!</v>
      </c>
      <c r="R23" s="26">
        <v>0</v>
      </c>
      <c r="S23" s="26"/>
      <c r="T23" s="26"/>
      <c r="U23" s="27"/>
      <c r="V23" s="23"/>
      <c r="W23" s="23"/>
      <c r="X23" s="24" t="e">
        <f t="shared" si="2"/>
        <v>#DIV/0!</v>
      </c>
      <c r="Y23" s="24" t="e">
        <f t="shared" si="3"/>
        <v>#DIV/0!</v>
      </c>
      <c r="Z23" s="28">
        <v>0</v>
      </c>
      <c r="AA23" s="28"/>
      <c r="AB23" s="28"/>
      <c r="AC23" s="27"/>
      <c r="AD23" s="23"/>
      <c r="AE23" s="23"/>
      <c r="AF23" s="24" t="e">
        <f t="shared" si="4"/>
        <v>#DIV/0!</v>
      </c>
      <c r="AG23" s="24" t="e">
        <f t="shared" si="5"/>
        <v>#DIV/0!</v>
      </c>
      <c r="AH23" s="28">
        <v>0</v>
      </c>
      <c r="AI23" s="28"/>
      <c r="AJ23" s="28"/>
      <c r="AK23" s="27"/>
      <c r="AL23" s="23"/>
      <c r="AM23" s="23"/>
      <c r="AN23" s="24" t="e">
        <f t="shared" si="6"/>
        <v>#DIV/0!</v>
      </c>
      <c r="AO23" s="24" t="e">
        <f t="shared" si="7"/>
        <v>#DIV/0!</v>
      </c>
      <c r="AP23" s="24" t="e">
        <f>Table1[[#This Row],[Emissios primary material in kg CO2-eq/pc]]+Table1[[#This Row],[Emissions secondary material in kg CO2-eq/pc]]+Table1[[#This Row],[Emisison of overmold material in kg CO2-eq/pc]]+Table1[[#This Row],[Emissions of secondary overmold material in kg CO2-eq/pc]]</f>
        <v>#DIV/0!</v>
      </c>
      <c r="AQ23" s="23"/>
      <c r="AR23" s="23"/>
      <c r="AS2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3" s="23"/>
      <c r="AU23" s="23"/>
      <c r="AV23" s="59">
        <v>0</v>
      </c>
      <c r="AW23" s="23"/>
      <c r="AX23" s="53" t="e">
        <f t="shared" si="8"/>
        <v>#DIV/0!</v>
      </c>
      <c r="AY23" s="53" t="e">
        <f t="shared" si="11"/>
        <v>#DIV/0!</v>
      </c>
      <c r="AZ23" s="54"/>
      <c r="BA23" s="52"/>
      <c r="BB23" s="52"/>
      <c r="BC23" s="26">
        <v>0</v>
      </c>
      <c r="BD23" s="30" t="e">
        <f t="shared" si="9"/>
        <v>#DIV/0!</v>
      </c>
      <c r="BE23" s="24" t="e">
        <f t="shared" si="10"/>
        <v>#DIV/0!</v>
      </c>
    </row>
    <row r="24" spans="1:57" x14ac:dyDescent="0.35">
      <c r="A24" s="23"/>
      <c r="B24" s="23"/>
      <c r="C24" s="23"/>
      <c r="D24" s="23"/>
      <c r="E24" s="23"/>
      <c r="F24" s="23"/>
      <c r="G2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4" s="25">
        <v>0</v>
      </c>
      <c r="I2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4" s="26">
        <v>0</v>
      </c>
      <c r="K24" s="56"/>
      <c r="L24" s="26"/>
      <c r="M24" s="26"/>
      <c r="N24" s="23"/>
      <c r="O24" s="23"/>
      <c r="P24" s="24" t="e">
        <f t="shared" si="0"/>
        <v>#DIV/0!</v>
      </c>
      <c r="Q24" s="24" t="e">
        <f t="shared" si="1"/>
        <v>#DIV/0!</v>
      </c>
      <c r="R24" s="26">
        <v>0</v>
      </c>
      <c r="S24" s="26"/>
      <c r="T24" s="26"/>
      <c r="U24" s="27"/>
      <c r="V24" s="23"/>
      <c r="W24" s="23"/>
      <c r="X24" s="24" t="e">
        <f t="shared" si="2"/>
        <v>#DIV/0!</v>
      </c>
      <c r="Y24" s="24" t="e">
        <f t="shared" si="3"/>
        <v>#DIV/0!</v>
      </c>
      <c r="Z24" s="28">
        <v>0</v>
      </c>
      <c r="AA24" s="28"/>
      <c r="AB24" s="28"/>
      <c r="AC24" s="27"/>
      <c r="AD24" s="23"/>
      <c r="AE24" s="23"/>
      <c r="AF24" s="24" t="e">
        <f t="shared" si="4"/>
        <v>#DIV/0!</v>
      </c>
      <c r="AG24" s="24" t="e">
        <f t="shared" si="5"/>
        <v>#DIV/0!</v>
      </c>
      <c r="AH24" s="28">
        <v>0</v>
      </c>
      <c r="AI24" s="28"/>
      <c r="AJ24" s="28"/>
      <c r="AK24" s="27"/>
      <c r="AL24" s="23"/>
      <c r="AM24" s="23"/>
      <c r="AN24" s="24" t="e">
        <f t="shared" si="6"/>
        <v>#DIV/0!</v>
      </c>
      <c r="AO24" s="24" t="e">
        <f t="shared" si="7"/>
        <v>#DIV/0!</v>
      </c>
      <c r="AP24" s="24" t="e">
        <f>Table1[[#This Row],[Emissios primary material in kg CO2-eq/pc]]+Table1[[#This Row],[Emissions secondary material in kg CO2-eq/pc]]+Table1[[#This Row],[Emisison of overmold material in kg CO2-eq/pc]]+Table1[[#This Row],[Emissions of secondary overmold material in kg CO2-eq/pc]]</f>
        <v>#DIV/0!</v>
      </c>
      <c r="AQ24" s="23"/>
      <c r="AR24" s="23"/>
      <c r="AS2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4" s="23"/>
      <c r="AU24" s="23"/>
      <c r="AV24" s="59">
        <v>0</v>
      </c>
      <c r="AW24" s="23"/>
      <c r="AX24" s="53" t="e">
        <f t="shared" si="8"/>
        <v>#DIV/0!</v>
      </c>
      <c r="AY24" s="53" t="e">
        <f t="shared" si="11"/>
        <v>#DIV/0!</v>
      </c>
      <c r="AZ24" s="54"/>
      <c r="BA24" s="52"/>
      <c r="BB24" s="52"/>
      <c r="BC24" s="26">
        <v>0</v>
      </c>
      <c r="BD24" s="30" t="e">
        <f t="shared" si="9"/>
        <v>#DIV/0!</v>
      </c>
      <c r="BE24" s="24" t="e">
        <f t="shared" si="10"/>
        <v>#DIV/0!</v>
      </c>
    </row>
    <row r="25" spans="1:57" x14ac:dyDescent="0.35">
      <c r="A25" s="23"/>
      <c r="B25" s="23"/>
      <c r="C25" s="23"/>
      <c r="D25" s="23"/>
      <c r="E25" s="23"/>
      <c r="F25" s="23"/>
      <c r="G2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5" s="25">
        <v>0</v>
      </c>
      <c r="I2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5" s="26">
        <v>0</v>
      </c>
      <c r="K25" s="56"/>
      <c r="L25" s="26"/>
      <c r="M25" s="26"/>
      <c r="N25" s="23"/>
      <c r="O25" s="23"/>
      <c r="P25" s="24" t="e">
        <f t="shared" si="0"/>
        <v>#DIV/0!</v>
      </c>
      <c r="Q25" s="24" t="e">
        <f t="shared" si="1"/>
        <v>#DIV/0!</v>
      </c>
      <c r="R25" s="26">
        <v>0</v>
      </c>
      <c r="S25" s="26"/>
      <c r="T25" s="26"/>
      <c r="U25" s="27"/>
      <c r="V25" s="23"/>
      <c r="W25" s="23"/>
      <c r="X25" s="24" t="e">
        <f t="shared" si="2"/>
        <v>#DIV/0!</v>
      </c>
      <c r="Y25" s="24" t="e">
        <f t="shared" si="3"/>
        <v>#DIV/0!</v>
      </c>
      <c r="Z25" s="28">
        <v>0</v>
      </c>
      <c r="AA25" s="28"/>
      <c r="AB25" s="28"/>
      <c r="AC25" s="27"/>
      <c r="AD25" s="23"/>
      <c r="AE25" s="23"/>
      <c r="AF25" s="24" t="e">
        <f t="shared" si="4"/>
        <v>#DIV/0!</v>
      </c>
      <c r="AG25" s="24" t="e">
        <f t="shared" si="5"/>
        <v>#DIV/0!</v>
      </c>
      <c r="AH25" s="28">
        <v>0</v>
      </c>
      <c r="AI25" s="28"/>
      <c r="AJ25" s="28"/>
      <c r="AK25" s="27"/>
      <c r="AL25" s="23"/>
      <c r="AM25" s="23"/>
      <c r="AN25" s="24" t="e">
        <f t="shared" si="6"/>
        <v>#DIV/0!</v>
      </c>
      <c r="AO25" s="24" t="e">
        <f t="shared" si="7"/>
        <v>#DIV/0!</v>
      </c>
      <c r="AP25" s="24" t="e">
        <f>Table1[[#This Row],[Emissios primary material in kg CO2-eq/pc]]+Table1[[#This Row],[Emissions secondary material in kg CO2-eq/pc]]+Table1[[#This Row],[Emisison of overmold material in kg CO2-eq/pc]]+Table1[[#This Row],[Emissions of secondary overmold material in kg CO2-eq/pc]]</f>
        <v>#DIV/0!</v>
      </c>
      <c r="AQ25" s="23"/>
      <c r="AR25" s="23"/>
      <c r="AS2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5" s="23"/>
      <c r="AU25" s="23"/>
      <c r="AV25" s="59">
        <v>0</v>
      </c>
      <c r="AW25" s="23"/>
      <c r="AX25" s="53" t="e">
        <f t="shared" si="8"/>
        <v>#DIV/0!</v>
      </c>
      <c r="AY25" s="53" t="e">
        <f t="shared" si="11"/>
        <v>#DIV/0!</v>
      </c>
      <c r="AZ25" s="54"/>
      <c r="BA25" s="52"/>
      <c r="BB25" s="52"/>
      <c r="BC25" s="26">
        <v>0</v>
      </c>
      <c r="BD25" s="30" t="e">
        <f t="shared" si="9"/>
        <v>#DIV/0!</v>
      </c>
      <c r="BE25" s="24" t="e">
        <f t="shared" si="10"/>
        <v>#DIV/0!</v>
      </c>
    </row>
    <row r="26" spans="1:57" x14ac:dyDescent="0.35">
      <c r="A26" s="23"/>
      <c r="B26" s="23"/>
      <c r="C26" s="23"/>
      <c r="D26" s="23"/>
      <c r="E26" s="23"/>
      <c r="F26" s="23"/>
      <c r="G2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6" s="25">
        <v>0</v>
      </c>
      <c r="I2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6" s="26">
        <v>0</v>
      </c>
      <c r="K26" s="56"/>
      <c r="L26" s="26"/>
      <c r="M26" s="26"/>
      <c r="N26" s="23"/>
      <c r="O26" s="23"/>
      <c r="P26" s="24" t="e">
        <f t="shared" si="0"/>
        <v>#DIV/0!</v>
      </c>
      <c r="Q26" s="24" t="e">
        <f t="shared" si="1"/>
        <v>#DIV/0!</v>
      </c>
      <c r="R26" s="26">
        <v>0</v>
      </c>
      <c r="S26" s="26"/>
      <c r="T26" s="26"/>
      <c r="U26" s="27"/>
      <c r="V26" s="23"/>
      <c r="W26" s="23"/>
      <c r="X26" s="24" t="e">
        <f t="shared" si="2"/>
        <v>#DIV/0!</v>
      </c>
      <c r="Y26" s="24" t="e">
        <f t="shared" si="3"/>
        <v>#DIV/0!</v>
      </c>
      <c r="Z26" s="28">
        <v>0</v>
      </c>
      <c r="AA26" s="28"/>
      <c r="AB26" s="28"/>
      <c r="AC26" s="27"/>
      <c r="AD26" s="23"/>
      <c r="AE26" s="23"/>
      <c r="AF26" s="24" t="e">
        <f t="shared" si="4"/>
        <v>#DIV/0!</v>
      </c>
      <c r="AG26" s="24" t="e">
        <f t="shared" si="5"/>
        <v>#DIV/0!</v>
      </c>
      <c r="AH26" s="28">
        <v>0</v>
      </c>
      <c r="AI26" s="28"/>
      <c r="AJ26" s="28"/>
      <c r="AK26" s="27"/>
      <c r="AL26" s="23"/>
      <c r="AM26" s="23"/>
      <c r="AN26" s="24" t="e">
        <f t="shared" si="6"/>
        <v>#DIV/0!</v>
      </c>
      <c r="AO26" s="24" t="e">
        <f t="shared" si="7"/>
        <v>#DIV/0!</v>
      </c>
      <c r="AP26" s="24" t="e">
        <f>Table1[[#This Row],[Emissios primary material in kg CO2-eq/pc]]+Table1[[#This Row],[Emissions secondary material in kg CO2-eq/pc]]+Table1[[#This Row],[Emisison of overmold material in kg CO2-eq/pc]]+Table1[[#This Row],[Emissions of secondary overmold material in kg CO2-eq/pc]]</f>
        <v>#DIV/0!</v>
      </c>
      <c r="AQ26" s="23"/>
      <c r="AR26" s="23"/>
      <c r="AS2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6" s="23"/>
      <c r="AU26" s="23"/>
      <c r="AV26" s="59">
        <v>0</v>
      </c>
      <c r="AW26" s="23"/>
      <c r="AX26" s="53" t="e">
        <f t="shared" si="8"/>
        <v>#DIV/0!</v>
      </c>
      <c r="AY26" s="53" t="e">
        <f t="shared" si="11"/>
        <v>#DIV/0!</v>
      </c>
      <c r="AZ26" s="54"/>
      <c r="BA26" s="52"/>
      <c r="BB26" s="52"/>
      <c r="BC26" s="26">
        <v>0</v>
      </c>
      <c r="BD26" s="30" t="e">
        <f t="shared" si="9"/>
        <v>#DIV/0!</v>
      </c>
      <c r="BE26" s="24" t="e">
        <f t="shared" si="10"/>
        <v>#DIV/0!</v>
      </c>
    </row>
    <row r="27" spans="1:57" x14ac:dyDescent="0.35">
      <c r="A27" s="23"/>
      <c r="B27" s="23"/>
      <c r="C27" s="23"/>
      <c r="D27" s="23"/>
      <c r="E27" s="23"/>
      <c r="F27" s="23"/>
      <c r="G2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7" s="25">
        <v>0</v>
      </c>
      <c r="I2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7" s="26">
        <v>0</v>
      </c>
      <c r="K27" s="56"/>
      <c r="L27" s="26"/>
      <c r="M27" s="26"/>
      <c r="N27" s="23"/>
      <c r="O27" s="23"/>
      <c r="P27" s="24" t="e">
        <f t="shared" si="0"/>
        <v>#DIV/0!</v>
      </c>
      <c r="Q27" s="24" t="e">
        <f t="shared" si="1"/>
        <v>#DIV/0!</v>
      </c>
      <c r="R27" s="26">
        <v>0</v>
      </c>
      <c r="S27" s="26"/>
      <c r="T27" s="26"/>
      <c r="U27" s="27"/>
      <c r="V27" s="23"/>
      <c r="W27" s="23"/>
      <c r="X27" s="24" t="e">
        <f t="shared" si="2"/>
        <v>#DIV/0!</v>
      </c>
      <c r="Y27" s="24" t="e">
        <f t="shared" si="3"/>
        <v>#DIV/0!</v>
      </c>
      <c r="Z27" s="28">
        <v>0</v>
      </c>
      <c r="AA27" s="28"/>
      <c r="AB27" s="28"/>
      <c r="AC27" s="27"/>
      <c r="AD27" s="23"/>
      <c r="AE27" s="23"/>
      <c r="AF27" s="24" t="e">
        <f t="shared" si="4"/>
        <v>#DIV/0!</v>
      </c>
      <c r="AG27" s="24" t="e">
        <f t="shared" si="5"/>
        <v>#DIV/0!</v>
      </c>
      <c r="AH27" s="28">
        <v>0</v>
      </c>
      <c r="AI27" s="28"/>
      <c r="AJ27" s="28"/>
      <c r="AK27" s="27"/>
      <c r="AL27" s="23"/>
      <c r="AM27" s="23"/>
      <c r="AN27" s="24" t="e">
        <f t="shared" si="6"/>
        <v>#DIV/0!</v>
      </c>
      <c r="AO27" s="24" t="e">
        <f t="shared" si="7"/>
        <v>#DIV/0!</v>
      </c>
      <c r="AP27" s="24" t="e">
        <f>Table1[[#This Row],[Emissios primary material in kg CO2-eq/pc]]+Table1[[#This Row],[Emissions secondary material in kg CO2-eq/pc]]+Table1[[#This Row],[Emisison of overmold material in kg CO2-eq/pc]]+Table1[[#This Row],[Emissions of secondary overmold material in kg CO2-eq/pc]]</f>
        <v>#DIV/0!</v>
      </c>
      <c r="AQ27" s="23"/>
      <c r="AR27" s="23"/>
      <c r="AS2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7" s="23"/>
      <c r="AU27" s="23"/>
      <c r="AV27" s="59">
        <v>0</v>
      </c>
      <c r="AW27" s="23"/>
      <c r="AX27" s="53" t="e">
        <f t="shared" si="8"/>
        <v>#DIV/0!</v>
      </c>
      <c r="AY27" s="53" t="e">
        <f t="shared" si="11"/>
        <v>#DIV/0!</v>
      </c>
      <c r="AZ27" s="54"/>
      <c r="BA27" s="52"/>
      <c r="BB27" s="52"/>
      <c r="BC27" s="26">
        <v>0</v>
      </c>
      <c r="BD27" s="30" t="e">
        <f t="shared" si="9"/>
        <v>#DIV/0!</v>
      </c>
      <c r="BE27" s="24" t="e">
        <f t="shared" si="10"/>
        <v>#DIV/0!</v>
      </c>
    </row>
    <row r="28" spans="1:57" x14ac:dyDescent="0.35">
      <c r="A28" s="23"/>
      <c r="B28" s="23"/>
      <c r="C28" s="23"/>
      <c r="D28" s="23"/>
      <c r="E28" s="23"/>
      <c r="F28" s="23"/>
      <c r="G2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8" s="25">
        <v>0</v>
      </c>
      <c r="I2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8" s="26">
        <v>0</v>
      </c>
      <c r="K28" s="56"/>
      <c r="L28" s="26"/>
      <c r="M28" s="26"/>
      <c r="N28" s="23"/>
      <c r="O28" s="23"/>
      <c r="P28" s="24" t="e">
        <f t="shared" si="0"/>
        <v>#DIV/0!</v>
      </c>
      <c r="Q28" s="24" t="e">
        <f t="shared" si="1"/>
        <v>#DIV/0!</v>
      </c>
      <c r="R28" s="26">
        <v>0</v>
      </c>
      <c r="S28" s="26"/>
      <c r="T28" s="26"/>
      <c r="U28" s="27"/>
      <c r="V28" s="23"/>
      <c r="W28" s="23"/>
      <c r="X28" s="24" t="e">
        <f t="shared" si="2"/>
        <v>#DIV/0!</v>
      </c>
      <c r="Y28" s="24" t="e">
        <f t="shared" si="3"/>
        <v>#DIV/0!</v>
      </c>
      <c r="Z28" s="28">
        <v>0</v>
      </c>
      <c r="AA28" s="28"/>
      <c r="AB28" s="28"/>
      <c r="AC28" s="27"/>
      <c r="AD28" s="23"/>
      <c r="AE28" s="23"/>
      <c r="AF28" s="24" t="e">
        <f t="shared" si="4"/>
        <v>#DIV/0!</v>
      </c>
      <c r="AG28" s="24" t="e">
        <f t="shared" si="5"/>
        <v>#DIV/0!</v>
      </c>
      <c r="AH28" s="28">
        <v>0</v>
      </c>
      <c r="AI28" s="28"/>
      <c r="AJ28" s="28"/>
      <c r="AK28" s="27"/>
      <c r="AL28" s="23"/>
      <c r="AM28" s="23"/>
      <c r="AN28" s="24" t="e">
        <f t="shared" si="6"/>
        <v>#DIV/0!</v>
      </c>
      <c r="AO28" s="24" t="e">
        <f t="shared" si="7"/>
        <v>#DIV/0!</v>
      </c>
      <c r="AP28" s="24" t="e">
        <f>Table1[[#This Row],[Emissios primary material in kg CO2-eq/pc]]+Table1[[#This Row],[Emissions secondary material in kg CO2-eq/pc]]+Table1[[#This Row],[Emisison of overmold material in kg CO2-eq/pc]]+Table1[[#This Row],[Emissions of secondary overmold material in kg CO2-eq/pc]]</f>
        <v>#DIV/0!</v>
      </c>
      <c r="AQ28" s="23"/>
      <c r="AR28" s="23"/>
      <c r="AS2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8" s="23"/>
      <c r="AU28" s="23"/>
      <c r="AV28" s="59">
        <v>0</v>
      </c>
      <c r="AW28" s="23"/>
      <c r="AX28" s="53" t="e">
        <f t="shared" si="8"/>
        <v>#DIV/0!</v>
      </c>
      <c r="AY28" s="53" t="e">
        <f t="shared" si="11"/>
        <v>#DIV/0!</v>
      </c>
      <c r="AZ28" s="54"/>
      <c r="BA28" s="52"/>
      <c r="BB28" s="52"/>
      <c r="BC28" s="26">
        <v>0</v>
      </c>
      <c r="BD28" s="30" t="e">
        <f t="shared" si="9"/>
        <v>#DIV/0!</v>
      </c>
      <c r="BE28" s="24" t="e">
        <f t="shared" si="10"/>
        <v>#DIV/0!</v>
      </c>
    </row>
    <row r="29" spans="1:57" x14ac:dyDescent="0.35">
      <c r="A29" s="23"/>
      <c r="B29" s="23"/>
      <c r="C29" s="23"/>
      <c r="D29" s="23"/>
      <c r="E29" s="23"/>
      <c r="F29" s="23"/>
      <c r="G2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29" s="25">
        <v>0</v>
      </c>
      <c r="I2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29" s="26">
        <v>0</v>
      </c>
      <c r="K29" s="56"/>
      <c r="L29" s="26"/>
      <c r="M29" s="26"/>
      <c r="N29" s="23"/>
      <c r="O29" s="23"/>
      <c r="P29" s="24" t="e">
        <f t="shared" si="0"/>
        <v>#DIV/0!</v>
      </c>
      <c r="Q29" s="24" t="e">
        <f t="shared" si="1"/>
        <v>#DIV/0!</v>
      </c>
      <c r="R29" s="26">
        <v>0</v>
      </c>
      <c r="S29" s="26"/>
      <c r="T29" s="26"/>
      <c r="U29" s="27"/>
      <c r="V29" s="23"/>
      <c r="W29" s="23"/>
      <c r="X29" s="24" t="e">
        <f t="shared" si="2"/>
        <v>#DIV/0!</v>
      </c>
      <c r="Y29" s="24" t="e">
        <f t="shared" si="3"/>
        <v>#DIV/0!</v>
      </c>
      <c r="Z29" s="28">
        <v>0</v>
      </c>
      <c r="AA29" s="28"/>
      <c r="AB29" s="28"/>
      <c r="AC29" s="27"/>
      <c r="AD29" s="23"/>
      <c r="AE29" s="23"/>
      <c r="AF29" s="24" t="e">
        <f t="shared" si="4"/>
        <v>#DIV/0!</v>
      </c>
      <c r="AG29" s="24" t="e">
        <f t="shared" si="5"/>
        <v>#DIV/0!</v>
      </c>
      <c r="AH29" s="28">
        <v>0</v>
      </c>
      <c r="AI29" s="28"/>
      <c r="AJ29" s="28"/>
      <c r="AK29" s="27"/>
      <c r="AL29" s="23"/>
      <c r="AM29" s="23"/>
      <c r="AN29" s="24" t="e">
        <f t="shared" si="6"/>
        <v>#DIV/0!</v>
      </c>
      <c r="AO29" s="24" t="e">
        <f t="shared" si="7"/>
        <v>#DIV/0!</v>
      </c>
      <c r="AP29" s="24" t="e">
        <f>Table1[[#This Row],[Emissios primary material in kg CO2-eq/pc]]+Table1[[#This Row],[Emissions secondary material in kg CO2-eq/pc]]+Table1[[#This Row],[Emisison of overmold material in kg CO2-eq/pc]]+Table1[[#This Row],[Emissions of secondary overmold material in kg CO2-eq/pc]]</f>
        <v>#DIV/0!</v>
      </c>
      <c r="AQ29" s="23"/>
      <c r="AR29" s="23"/>
      <c r="AS2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29" s="23"/>
      <c r="AU29" s="23"/>
      <c r="AV29" s="59">
        <v>0</v>
      </c>
      <c r="AW29" s="23"/>
      <c r="AX29" s="53" t="e">
        <f t="shared" si="8"/>
        <v>#DIV/0!</v>
      </c>
      <c r="AY29" s="53" t="e">
        <f t="shared" si="11"/>
        <v>#DIV/0!</v>
      </c>
      <c r="AZ29" s="54"/>
      <c r="BA29" s="52"/>
      <c r="BB29" s="52"/>
      <c r="BC29" s="26">
        <v>0</v>
      </c>
      <c r="BD29" s="30" t="e">
        <f t="shared" si="9"/>
        <v>#DIV/0!</v>
      </c>
      <c r="BE29" s="24" t="e">
        <f t="shared" si="10"/>
        <v>#DIV/0!</v>
      </c>
    </row>
    <row r="30" spans="1:57" x14ac:dyDescent="0.35">
      <c r="A30" s="23"/>
      <c r="B30" s="23"/>
      <c r="C30" s="23"/>
      <c r="D30" s="23"/>
      <c r="E30" s="23"/>
      <c r="F30" s="23"/>
      <c r="G3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0" s="25">
        <v>0</v>
      </c>
      <c r="I3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0" s="26">
        <v>0</v>
      </c>
      <c r="K30" s="56"/>
      <c r="L30" s="26"/>
      <c r="M30" s="26"/>
      <c r="N30" s="23"/>
      <c r="O30" s="23"/>
      <c r="P30" s="24" t="e">
        <f t="shared" si="0"/>
        <v>#DIV/0!</v>
      </c>
      <c r="Q30" s="24" t="e">
        <f t="shared" si="1"/>
        <v>#DIV/0!</v>
      </c>
      <c r="R30" s="26">
        <v>0</v>
      </c>
      <c r="S30" s="26"/>
      <c r="T30" s="26"/>
      <c r="U30" s="27"/>
      <c r="V30" s="23"/>
      <c r="W30" s="23"/>
      <c r="X30" s="24" t="e">
        <f t="shared" si="2"/>
        <v>#DIV/0!</v>
      </c>
      <c r="Y30" s="24" t="e">
        <f t="shared" si="3"/>
        <v>#DIV/0!</v>
      </c>
      <c r="Z30" s="28">
        <v>0</v>
      </c>
      <c r="AA30" s="28"/>
      <c r="AB30" s="28"/>
      <c r="AC30" s="27"/>
      <c r="AD30" s="23"/>
      <c r="AE30" s="23"/>
      <c r="AF30" s="24" t="e">
        <f t="shared" si="4"/>
        <v>#DIV/0!</v>
      </c>
      <c r="AG30" s="24" t="e">
        <f t="shared" si="5"/>
        <v>#DIV/0!</v>
      </c>
      <c r="AH30" s="28">
        <v>0</v>
      </c>
      <c r="AI30" s="28"/>
      <c r="AJ30" s="28"/>
      <c r="AK30" s="27"/>
      <c r="AL30" s="23"/>
      <c r="AM30" s="23"/>
      <c r="AN30" s="24" t="e">
        <f t="shared" si="6"/>
        <v>#DIV/0!</v>
      </c>
      <c r="AO30" s="24" t="e">
        <f t="shared" si="7"/>
        <v>#DIV/0!</v>
      </c>
      <c r="AP30" s="24" t="e">
        <f>Table1[[#This Row],[Emissios primary material in kg CO2-eq/pc]]+Table1[[#This Row],[Emissions secondary material in kg CO2-eq/pc]]+Table1[[#This Row],[Emisison of overmold material in kg CO2-eq/pc]]+Table1[[#This Row],[Emissions of secondary overmold material in kg CO2-eq/pc]]</f>
        <v>#DIV/0!</v>
      </c>
      <c r="AQ30" s="23"/>
      <c r="AR30" s="23"/>
      <c r="AS3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0" s="23"/>
      <c r="AU30" s="23"/>
      <c r="AV30" s="59">
        <v>0</v>
      </c>
      <c r="AW30" s="23"/>
      <c r="AX30" s="53" t="e">
        <f t="shared" si="8"/>
        <v>#DIV/0!</v>
      </c>
      <c r="AY30" s="53" t="e">
        <f t="shared" si="11"/>
        <v>#DIV/0!</v>
      </c>
      <c r="AZ30" s="54"/>
      <c r="BA30" s="52"/>
      <c r="BB30" s="52"/>
      <c r="BC30" s="26">
        <v>0</v>
      </c>
      <c r="BD30" s="30" t="e">
        <f t="shared" si="9"/>
        <v>#DIV/0!</v>
      </c>
      <c r="BE30" s="24" t="e">
        <f t="shared" si="10"/>
        <v>#DIV/0!</v>
      </c>
    </row>
    <row r="31" spans="1:57" x14ac:dyDescent="0.35">
      <c r="A31" s="23"/>
      <c r="B31" s="23"/>
      <c r="C31" s="23"/>
      <c r="D31" s="23"/>
      <c r="E31" s="23"/>
      <c r="F31" s="23"/>
      <c r="G3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1" s="25">
        <v>0</v>
      </c>
      <c r="I3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1" s="26">
        <v>0</v>
      </c>
      <c r="K31" s="56"/>
      <c r="L31" s="26"/>
      <c r="M31" s="26"/>
      <c r="N31" s="23"/>
      <c r="O31" s="23"/>
      <c r="P31" s="24" t="e">
        <f t="shared" si="0"/>
        <v>#DIV/0!</v>
      </c>
      <c r="Q31" s="24" t="e">
        <f t="shared" si="1"/>
        <v>#DIV/0!</v>
      </c>
      <c r="R31" s="26">
        <v>0</v>
      </c>
      <c r="S31" s="26"/>
      <c r="T31" s="26"/>
      <c r="U31" s="27"/>
      <c r="V31" s="23"/>
      <c r="W31" s="23"/>
      <c r="X31" s="24" t="e">
        <f t="shared" si="2"/>
        <v>#DIV/0!</v>
      </c>
      <c r="Y31" s="24" t="e">
        <f t="shared" si="3"/>
        <v>#DIV/0!</v>
      </c>
      <c r="Z31" s="28">
        <v>0</v>
      </c>
      <c r="AA31" s="28"/>
      <c r="AB31" s="28"/>
      <c r="AC31" s="27"/>
      <c r="AD31" s="23"/>
      <c r="AE31" s="23"/>
      <c r="AF31" s="24" t="e">
        <f t="shared" si="4"/>
        <v>#DIV/0!</v>
      </c>
      <c r="AG31" s="24" t="e">
        <f t="shared" si="5"/>
        <v>#DIV/0!</v>
      </c>
      <c r="AH31" s="28">
        <v>0</v>
      </c>
      <c r="AI31" s="28"/>
      <c r="AJ31" s="28"/>
      <c r="AK31" s="27"/>
      <c r="AL31" s="23"/>
      <c r="AM31" s="23"/>
      <c r="AN31" s="24" t="e">
        <f t="shared" si="6"/>
        <v>#DIV/0!</v>
      </c>
      <c r="AO31" s="24" t="e">
        <f t="shared" si="7"/>
        <v>#DIV/0!</v>
      </c>
      <c r="AP31" s="24" t="e">
        <f>Table1[[#This Row],[Emissios primary material in kg CO2-eq/pc]]+Table1[[#This Row],[Emissions secondary material in kg CO2-eq/pc]]+Table1[[#This Row],[Emisison of overmold material in kg CO2-eq/pc]]+Table1[[#This Row],[Emissions of secondary overmold material in kg CO2-eq/pc]]</f>
        <v>#DIV/0!</v>
      </c>
      <c r="AQ31" s="23"/>
      <c r="AR31" s="23"/>
      <c r="AS3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1" s="23"/>
      <c r="AU31" s="23"/>
      <c r="AV31" s="59">
        <v>0</v>
      </c>
      <c r="AW31" s="23"/>
      <c r="AX31" s="53" t="e">
        <f t="shared" si="8"/>
        <v>#DIV/0!</v>
      </c>
      <c r="AY31" s="53" t="e">
        <f t="shared" si="11"/>
        <v>#DIV/0!</v>
      </c>
      <c r="AZ31" s="54"/>
      <c r="BA31" s="52"/>
      <c r="BB31" s="52"/>
      <c r="BC31" s="26">
        <v>0</v>
      </c>
      <c r="BD31" s="30" t="e">
        <f t="shared" si="9"/>
        <v>#DIV/0!</v>
      </c>
      <c r="BE31" s="24" t="e">
        <f t="shared" si="10"/>
        <v>#DIV/0!</v>
      </c>
    </row>
    <row r="32" spans="1:57" x14ac:dyDescent="0.35">
      <c r="A32" s="23"/>
      <c r="B32" s="23"/>
      <c r="C32" s="23"/>
      <c r="D32" s="23"/>
      <c r="E32" s="23"/>
      <c r="F32" s="23"/>
      <c r="G3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2" s="25">
        <v>0</v>
      </c>
      <c r="I3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2" s="26">
        <v>0</v>
      </c>
      <c r="K32" s="56"/>
      <c r="L32" s="26"/>
      <c r="M32" s="26"/>
      <c r="N32" s="23"/>
      <c r="O32" s="23"/>
      <c r="P32" s="24" t="e">
        <f t="shared" si="0"/>
        <v>#DIV/0!</v>
      </c>
      <c r="Q32" s="24" t="e">
        <f t="shared" si="1"/>
        <v>#DIV/0!</v>
      </c>
      <c r="R32" s="26">
        <v>0</v>
      </c>
      <c r="S32" s="26"/>
      <c r="T32" s="26"/>
      <c r="U32" s="27"/>
      <c r="V32" s="23"/>
      <c r="W32" s="23"/>
      <c r="X32" s="24" t="e">
        <f t="shared" si="2"/>
        <v>#DIV/0!</v>
      </c>
      <c r="Y32" s="24" t="e">
        <f t="shared" si="3"/>
        <v>#DIV/0!</v>
      </c>
      <c r="Z32" s="28">
        <v>0</v>
      </c>
      <c r="AA32" s="28"/>
      <c r="AB32" s="28"/>
      <c r="AC32" s="27"/>
      <c r="AD32" s="23"/>
      <c r="AE32" s="23"/>
      <c r="AF32" s="24" t="e">
        <f t="shared" si="4"/>
        <v>#DIV/0!</v>
      </c>
      <c r="AG32" s="24" t="e">
        <f t="shared" si="5"/>
        <v>#DIV/0!</v>
      </c>
      <c r="AH32" s="28">
        <v>0</v>
      </c>
      <c r="AI32" s="28"/>
      <c r="AJ32" s="28"/>
      <c r="AK32" s="27"/>
      <c r="AL32" s="23"/>
      <c r="AM32" s="23"/>
      <c r="AN32" s="24" t="e">
        <f t="shared" si="6"/>
        <v>#DIV/0!</v>
      </c>
      <c r="AO32" s="24" t="e">
        <f t="shared" si="7"/>
        <v>#DIV/0!</v>
      </c>
      <c r="AP32" s="24" t="e">
        <f>Table1[[#This Row],[Emissios primary material in kg CO2-eq/pc]]+Table1[[#This Row],[Emissions secondary material in kg CO2-eq/pc]]+Table1[[#This Row],[Emisison of overmold material in kg CO2-eq/pc]]+Table1[[#This Row],[Emissions of secondary overmold material in kg CO2-eq/pc]]</f>
        <v>#DIV/0!</v>
      </c>
      <c r="AQ32" s="23"/>
      <c r="AR32" s="23"/>
      <c r="AS3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2" s="23"/>
      <c r="AU32" s="23"/>
      <c r="AV32" s="59">
        <v>0</v>
      </c>
      <c r="AW32" s="23"/>
      <c r="AX32" s="53" t="e">
        <f t="shared" si="8"/>
        <v>#DIV/0!</v>
      </c>
      <c r="AY32" s="53" t="e">
        <f t="shared" si="11"/>
        <v>#DIV/0!</v>
      </c>
      <c r="AZ32" s="54"/>
      <c r="BA32" s="52"/>
      <c r="BB32" s="52"/>
      <c r="BC32" s="26">
        <v>0</v>
      </c>
      <c r="BD32" s="30" t="e">
        <f t="shared" si="9"/>
        <v>#DIV/0!</v>
      </c>
      <c r="BE32" s="24" t="e">
        <f t="shared" si="10"/>
        <v>#DIV/0!</v>
      </c>
    </row>
    <row r="33" spans="1:57" x14ac:dyDescent="0.35">
      <c r="A33" s="23"/>
      <c r="B33" s="23"/>
      <c r="C33" s="23"/>
      <c r="D33" s="23"/>
      <c r="E33" s="23"/>
      <c r="F33" s="23"/>
      <c r="G3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3" s="25">
        <v>0</v>
      </c>
      <c r="I3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3" s="26">
        <v>0</v>
      </c>
      <c r="K33" s="56"/>
      <c r="L33" s="26"/>
      <c r="M33" s="26"/>
      <c r="N33" s="23"/>
      <c r="O33" s="23"/>
      <c r="P33" s="24" t="e">
        <f t="shared" ref="P33:P64" si="12">I33*J33</f>
        <v>#DIV/0!</v>
      </c>
      <c r="Q33" s="24" t="e">
        <f t="shared" si="1"/>
        <v>#DIV/0!</v>
      </c>
      <c r="R33" s="26">
        <v>0</v>
      </c>
      <c r="S33" s="26"/>
      <c r="T33" s="26"/>
      <c r="U33" s="27"/>
      <c r="V33" s="23"/>
      <c r="W33" s="23"/>
      <c r="X33" s="24" t="e">
        <f t="shared" ref="X33:X64" si="13">I33*R33</f>
        <v>#DIV/0!</v>
      </c>
      <c r="Y33" s="24" t="e">
        <f t="shared" si="3"/>
        <v>#DIV/0!</v>
      </c>
      <c r="Z33" s="28">
        <v>0</v>
      </c>
      <c r="AA33" s="28"/>
      <c r="AB33" s="28"/>
      <c r="AC33" s="27"/>
      <c r="AD33" s="23"/>
      <c r="AE33" s="23"/>
      <c r="AF33" s="24" t="e">
        <f t="shared" ref="AF33:AF64" si="14">I33*Z33</f>
        <v>#DIV/0!</v>
      </c>
      <c r="AG33" s="24" t="e">
        <f t="shared" si="5"/>
        <v>#DIV/0!</v>
      </c>
      <c r="AH33" s="28">
        <v>0</v>
      </c>
      <c r="AI33" s="28"/>
      <c r="AJ33" s="28"/>
      <c r="AK33" s="27"/>
      <c r="AL33" s="23"/>
      <c r="AM33" s="23"/>
      <c r="AN33" s="24" t="e">
        <f t="shared" ref="AN33:AN64" si="15">I33*AH33</f>
        <v>#DIV/0!</v>
      </c>
      <c r="AO33" s="24" t="e">
        <f t="shared" si="7"/>
        <v>#DIV/0!</v>
      </c>
      <c r="AP33" s="24" t="e">
        <f>Table1[[#This Row],[Emissios primary material in kg CO2-eq/pc]]+Table1[[#This Row],[Emissions secondary material in kg CO2-eq/pc]]+Table1[[#This Row],[Emisison of overmold material in kg CO2-eq/pc]]+Table1[[#This Row],[Emissions of secondary overmold material in kg CO2-eq/pc]]</f>
        <v>#DIV/0!</v>
      </c>
      <c r="AQ33" s="23"/>
      <c r="AR33" s="23"/>
      <c r="AS3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3" s="23"/>
      <c r="AU33" s="23"/>
      <c r="AV33" s="59">
        <v>0</v>
      </c>
      <c r="AW33" s="23"/>
      <c r="AX33" s="53" t="e">
        <f t="shared" si="8"/>
        <v>#DIV/0!</v>
      </c>
      <c r="AY33" s="53" t="e">
        <f t="shared" si="11"/>
        <v>#DIV/0!</v>
      </c>
      <c r="AZ33" s="54"/>
      <c r="BA33" s="52"/>
      <c r="BB33" s="52"/>
      <c r="BC33" s="26">
        <v>0</v>
      </c>
      <c r="BD33" s="30" t="e">
        <f t="shared" si="9"/>
        <v>#DIV/0!</v>
      </c>
      <c r="BE33" s="24" t="e">
        <f t="shared" si="10"/>
        <v>#DIV/0!</v>
      </c>
    </row>
    <row r="34" spans="1:57" x14ac:dyDescent="0.35">
      <c r="A34" s="23"/>
      <c r="B34" s="23"/>
      <c r="C34" s="23"/>
      <c r="D34" s="23"/>
      <c r="E34" s="23"/>
      <c r="F34" s="23"/>
      <c r="G3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4" s="25">
        <v>0</v>
      </c>
      <c r="I3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4" s="26">
        <v>0</v>
      </c>
      <c r="K34" s="56"/>
      <c r="L34" s="26"/>
      <c r="M34" s="26"/>
      <c r="N34" s="23"/>
      <c r="O34" s="23"/>
      <c r="P34" s="24" t="e">
        <f t="shared" si="12"/>
        <v>#DIV/0!</v>
      </c>
      <c r="Q34" s="24" t="e">
        <f t="shared" si="1"/>
        <v>#DIV/0!</v>
      </c>
      <c r="R34" s="26">
        <v>0</v>
      </c>
      <c r="S34" s="26"/>
      <c r="T34" s="26"/>
      <c r="U34" s="27"/>
      <c r="V34" s="23"/>
      <c r="W34" s="23"/>
      <c r="X34" s="24" t="e">
        <f t="shared" si="13"/>
        <v>#DIV/0!</v>
      </c>
      <c r="Y34" s="24" t="e">
        <f t="shared" si="3"/>
        <v>#DIV/0!</v>
      </c>
      <c r="Z34" s="28">
        <v>0</v>
      </c>
      <c r="AA34" s="28"/>
      <c r="AB34" s="28"/>
      <c r="AC34" s="27"/>
      <c r="AD34" s="23"/>
      <c r="AE34" s="23"/>
      <c r="AF34" s="24" t="e">
        <f t="shared" si="14"/>
        <v>#DIV/0!</v>
      </c>
      <c r="AG34" s="24" t="e">
        <f t="shared" si="5"/>
        <v>#DIV/0!</v>
      </c>
      <c r="AH34" s="28">
        <v>0</v>
      </c>
      <c r="AI34" s="28"/>
      <c r="AJ34" s="28"/>
      <c r="AK34" s="27"/>
      <c r="AL34" s="23"/>
      <c r="AM34" s="23"/>
      <c r="AN34" s="24" t="e">
        <f t="shared" si="15"/>
        <v>#DIV/0!</v>
      </c>
      <c r="AO34" s="24" t="e">
        <f t="shared" si="7"/>
        <v>#DIV/0!</v>
      </c>
      <c r="AP34" s="24" t="e">
        <f>Table1[[#This Row],[Emissios primary material in kg CO2-eq/pc]]+Table1[[#This Row],[Emissions secondary material in kg CO2-eq/pc]]+Table1[[#This Row],[Emisison of overmold material in kg CO2-eq/pc]]+Table1[[#This Row],[Emissions of secondary overmold material in kg CO2-eq/pc]]</f>
        <v>#DIV/0!</v>
      </c>
      <c r="AQ34" s="23"/>
      <c r="AR34" s="23"/>
      <c r="AS3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4" s="23"/>
      <c r="AU34" s="23"/>
      <c r="AV34" s="59">
        <v>0</v>
      </c>
      <c r="AW34" s="23"/>
      <c r="AX34" s="53" t="e">
        <f t="shared" si="8"/>
        <v>#DIV/0!</v>
      </c>
      <c r="AY34" s="53" t="e">
        <f t="shared" si="11"/>
        <v>#DIV/0!</v>
      </c>
      <c r="AZ34" s="54"/>
      <c r="BA34" s="52"/>
      <c r="BB34" s="52"/>
      <c r="BC34" s="26">
        <v>0</v>
      </c>
      <c r="BD34" s="30" t="e">
        <f t="shared" si="9"/>
        <v>#DIV/0!</v>
      </c>
      <c r="BE34" s="24" t="e">
        <f t="shared" si="10"/>
        <v>#DIV/0!</v>
      </c>
    </row>
    <row r="35" spans="1:57" x14ac:dyDescent="0.35">
      <c r="A35" s="23"/>
      <c r="B35" s="23"/>
      <c r="C35" s="23"/>
      <c r="D35" s="23"/>
      <c r="E35" s="23"/>
      <c r="F35" s="23"/>
      <c r="G3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5" s="25">
        <v>0</v>
      </c>
      <c r="I3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5" s="26">
        <v>0</v>
      </c>
      <c r="K35" s="56"/>
      <c r="L35" s="26"/>
      <c r="M35" s="26"/>
      <c r="N35" s="23"/>
      <c r="O35" s="23"/>
      <c r="P35" s="24" t="e">
        <f t="shared" si="12"/>
        <v>#DIV/0!</v>
      </c>
      <c r="Q35" s="24" t="e">
        <f t="shared" si="1"/>
        <v>#DIV/0!</v>
      </c>
      <c r="R35" s="26">
        <v>0</v>
      </c>
      <c r="S35" s="26"/>
      <c r="T35" s="26"/>
      <c r="U35" s="27"/>
      <c r="V35" s="23"/>
      <c r="W35" s="23"/>
      <c r="X35" s="24" t="e">
        <f t="shared" si="13"/>
        <v>#DIV/0!</v>
      </c>
      <c r="Y35" s="24" t="e">
        <f t="shared" si="3"/>
        <v>#DIV/0!</v>
      </c>
      <c r="Z35" s="28">
        <v>0</v>
      </c>
      <c r="AA35" s="28"/>
      <c r="AB35" s="28"/>
      <c r="AC35" s="27"/>
      <c r="AD35" s="23"/>
      <c r="AE35" s="23"/>
      <c r="AF35" s="24" t="e">
        <f t="shared" si="14"/>
        <v>#DIV/0!</v>
      </c>
      <c r="AG35" s="24" t="e">
        <f t="shared" si="5"/>
        <v>#DIV/0!</v>
      </c>
      <c r="AH35" s="28">
        <v>0</v>
      </c>
      <c r="AI35" s="28"/>
      <c r="AJ35" s="28"/>
      <c r="AK35" s="27"/>
      <c r="AL35" s="23"/>
      <c r="AM35" s="23"/>
      <c r="AN35" s="24" t="e">
        <f t="shared" si="15"/>
        <v>#DIV/0!</v>
      </c>
      <c r="AO35" s="24" t="e">
        <f t="shared" si="7"/>
        <v>#DIV/0!</v>
      </c>
      <c r="AP35" s="24" t="e">
        <f>Table1[[#This Row],[Emissios primary material in kg CO2-eq/pc]]+Table1[[#This Row],[Emissions secondary material in kg CO2-eq/pc]]+Table1[[#This Row],[Emisison of overmold material in kg CO2-eq/pc]]+Table1[[#This Row],[Emissions of secondary overmold material in kg CO2-eq/pc]]</f>
        <v>#DIV/0!</v>
      </c>
      <c r="AQ35" s="23"/>
      <c r="AR35" s="23"/>
      <c r="AS3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5" s="23"/>
      <c r="AU35" s="23"/>
      <c r="AV35" s="59">
        <v>0</v>
      </c>
      <c r="AW35" s="23"/>
      <c r="AX35" s="53" t="e">
        <f t="shared" si="8"/>
        <v>#DIV/0!</v>
      </c>
      <c r="AY35" s="53" t="e">
        <f t="shared" si="11"/>
        <v>#DIV/0!</v>
      </c>
      <c r="AZ35" s="54"/>
      <c r="BA35" s="52"/>
      <c r="BB35" s="52"/>
      <c r="BC35" s="26">
        <v>0</v>
      </c>
      <c r="BD35" s="30" t="e">
        <f t="shared" si="9"/>
        <v>#DIV/0!</v>
      </c>
      <c r="BE35" s="24" t="e">
        <f t="shared" si="10"/>
        <v>#DIV/0!</v>
      </c>
    </row>
    <row r="36" spans="1:57" x14ac:dyDescent="0.35">
      <c r="A36" s="23"/>
      <c r="B36" s="23"/>
      <c r="C36" s="23"/>
      <c r="D36" s="23"/>
      <c r="E36" s="23"/>
      <c r="F36" s="23"/>
      <c r="G3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6" s="25">
        <v>0</v>
      </c>
      <c r="I3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6" s="26">
        <v>0</v>
      </c>
      <c r="K36" s="56"/>
      <c r="L36" s="26"/>
      <c r="M36" s="26"/>
      <c r="N36" s="23"/>
      <c r="O36" s="23"/>
      <c r="P36" s="24" t="e">
        <f t="shared" si="12"/>
        <v>#DIV/0!</v>
      </c>
      <c r="Q36" s="24" t="e">
        <f t="shared" si="1"/>
        <v>#DIV/0!</v>
      </c>
      <c r="R36" s="26">
        <v>0</v>
      </c>
      <c r="S36" s="26"/>
      <c r="T36" s="26"/>
      <c r="U36" s="27"/>
      <c r="V36" s="23"/>
      <c r="W36" s="23"/>
      <c r="X36" s="24" t="e">
        <f t="shared" si="13"/>
        <v>#DIV/0!</v>
      </c>
      <c r="Y36" s="24" t="e">
        <f t="shared" si="3"/>
        <v>#DIV/0!</v>
      </c>
      <c r="Z36" s="28">
        <v>0</v>
      </c>
      <c r="AA36" s="28"/>
      <c r="AB36" s="28"/>
      <c r="AC36" s="27"/>
      <c r="AD36" s="23"/>
      <c r="AE36" s="23"/>
      <c r="AF36" s="24" t="e">
        <f t="shared" si="14"/>
        <v>#DIV/0!</v>
      </c>
      <c r="AG36" s="24" t="e">
        <f t="shared" si="5"/>
        <v>#DIV/0!</v>
      </c>
      <c r="AH36" s="28">
        <v>0</v>
      </c>
      <c r="AI36" s="28"/>
      <c r="AJ36" s="28"/>
      <c r="AK36" s="27"/>
      <c r="AL36" s="23"/>
      <c r="AM36" s="23"/>
      <c r="AN36" s="24" t="e">
        <f t="shared" si="15"/>
        <v>#DIV/0!</v>
      </c>
      <c r="AO36" s="24" t="e">
        <f t="shared" si="7"/>
        <v>#DIV/0!</v>
      </c>
      <c r="AP36" s="24" t="e">
        <f>Table1[[#This Row],[Emissios primary material in kg CO2-eq/pc]]+Table1[[#This Row],[Emissions secondary material in kg CO2-eq/pc]]+Table1[[#This Row],[Emisison of overmold material in kg CO2-eq/pc]]+Table1[[#This Row],[Emissions of secondary overmold material in kg CO2-eq/pc]]</f>
        <v>#DIV/0!</v>
      </c>
      <c r="AQ36" s="23"/>
      <c r="AR36" s="23"/>
      <c r="AS3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6" s="23"/>
      <c r="AU36" s="23"/>
      <c r="AV36" s="59">
        <v>0</v>
      </c>
      <c r="AW36" s="23"/>
      <c r="AX36" s="53" t="e">
        <f t="shared" si="8"/>
        <v>#DIV/0!</v>
      </c>
      <c r="AY36" s="53" t="e">
        <f t="shared" si="11"/>
        <v>#DIV/0!</v>
      </c>
      <c r="AZ36" s="54"/>
      <c r="BA36" s="52"/>
      <c r="BB36" s="52"/>
      <c r="BC36" s="26">
        <v>0</v>
      </c>
      <c r="BD36" s="30" t="e">
        <f t="shared" si="9"/>
        <v>#DIV/0!</v>
      </c>
      <c r="BE36" s="24" t="e">
        <f t="shared" si="10"/>
        <v>#DIV/0!</v>
      </c>
    </row>
    <row r="37" spans="1:57" x14ac:dyDescent="0.35">
      <c r="A37" s="23"/>
      <c r="B37" s="23"/>
      <c r="C37" s="23"/>
      <c r="D37" s="23"/>
      <c r="E37" s="23"/>
      <c r="F37" s="23"/>
      <c r="G3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7" s="25">
        <v>0</v>
      </c>
      <c r="I3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7" s="26">
        <v>0</v>
      </c>
      <c r="K37" s="56"/>
      <c r="L37" s="26"/>
      <c r="M37" s="26"/>
      <c r="N37" s="23"/>
      <c r="O37" s="23"/>
      <c r="P37" s="24" t="e">
        <f t="shared" si="12"/>
        <v>#DIV/0!</v>
      </c>
      <c r="Q37" s="24" t="e">
        <f t="shared" ref="Q37:Q66" si="16">(P37)*N37</f>
        <v>#DIV/0!</v>
      </c>
      <c r="R37" s="26">
        <v>0</v>
      </c>
      <c r="S37" s="26"/>
      <c r="T37" s="26"/>
      <c r="U37" s="27"/>
      <c r="V37" s="23"/>
      <c r="W37" s="23"/>
      <c r="X37" s="24" t="e">
        <f t="shared" si="13"/>
        <v>#DIV/0!</v>
      </c>
      <c r="Y37" s="24" t="e">
        <f t="shared" ref="Y37:Y66" si="17">(X37)*V37</f>
        <v>#DIV/0!</v>
      </c>
      <c r="Z37" s="28">
        <v>0</v>
      </c>
      <c r="AA37" s="28"/>
      <c r="AB37" s="28"/>
      <c r="AC37" s="27"/>
      <c r="AD37" s="23"/>
      <c r="AE37" s="23"/>
      <c r="AF37" s="24" t="e">
        <f t="shared" si="14"/>
        <v>#DIV/0!</v>
      </c>
      <c r="AG37" s="24" t="e">
        <f t="shared" ref="AG37:AG66" si="18">(AF37)*AD37</f>
        <v>#DIV/0!</v>
      </c>
      <c r="AH37" s="28">
        <v>0</v>
      </c>
      <c r="AI37" s="28"/>
      <c r="AJ37" s="28"/>
      <c r="AK37" s="27"/>
      <c r="AL37" s="23"/>
      <c r="AM37" s="23"/>
      <c r="AN37" s="24" t="e">
        <f t="shared" si="15"/>
        <v>#DIV/0!</v>
      </c>
      <c r="AO37" s="24" t="e">
        <f t="shared" ref="AO37:AO66" si="19">(AN37)*AL37</f>
        <v>#DIV/0!</v>
      </c>
      <c r="AP37" s="24" t="e">
        <f>Table1[[#This Row],[Emissios primary material in kg CO2-eq/pc]]+Table1[[#This Row],[Emissions secondary material in kg CO2-eq/pc]]+Table1[[#This Row],[Emisison of overmold material in kg CO2-eq/pc]]+Table1[[#This Row],[Emissions of secondary overmold material in kg CO2-eq/pc]]</f>
        <v>#DIV/0!</v>
      </c>
      <c r="AQ37" s="23"/>
      <c r="AR37" s="23"/>
      <c r="AS3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7" s="23"/>
      <c r="AU37" s="23"/>
      <c r="AV37" s="59">
        <v>0</v>
      </c>
      <c r="AW37" s="23"/>
      <c r="AX37" s="53" t="e">
        <f t="shared" ref="AX37:AX66" si="20">(AS37/((60/AT37)*60))/D37</f>
        <v>#DIV/0!</v>
      </c>
      <c r="AY37" s="53" t="e">
        <f t="shared" si="11"/>
        <v>#DIV/0!</v>
      </c>
      <c r="AZ37" s="54"/>
      <c r="BA37" s="52"/>
      <c r="BB37" s="52"/>
      <c r="BC37" s="26">
        <v>0</v>
      </c>
      <c r="BD37" s="30" t="e">
        <f t="shared" ref="BD37:BD68" si="21">(Q37+Y37+AG37+AO37+AY37+AZ37+BA37+BB37)*(1+BC37)</f>
        <v>#DIV/0!</v>
      </c>
      <c r="BE37" s="24" t="e">
        <f t="shared" ref="BE37:BE66" si="22">BD37/C37</f>
        <v>#DIV/0!</v>
      </c>
    </row>
    <row r="38" spans="1:57" x14ac:dyDescent="0.35">
      <c r="A38" s="23"/>
      <c r="B38" s="23"/>
      <c r="C38" s="23"/>
      <c r="D38" s="23"/>
      <c r="E38" s="23"/>
      <c r="F38" s="23"/>
      <c r="G3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8" s="25">
        <v>0</v>
      </c>
      <c r="I3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8" s="26">
        <v>0</v>
      </c>
      <c r="K38" s="56"/>
      <c r="L38" s="26"/>
      <c r="M38" s="26"/>
      <c r="N38" s="23"/>
      <c r="O38" s="23"/>
      <c r="P38" s="24" t="e">
        <f t="shared" si="12"/>
        <v>#DIV/0!</v>
      </c>
      <c r="Q38" s="24" t="e">
        <f t="shared" si="16"/>
        <v>#DIV/0!</v>
      </c>
      <c r="R38" s="26">
        <v>0</v>
      </c>
      <c r="S38" s="26"/>
      <c r="T38" s="26"/>
      <c r="U38" s="27"/>
      <c r="V38" s="23"/>
      <c r="W38" s="23"/>
      <c r="X38" s="24" t="e">
        <f t="shared" si="13"/>
        <v>#DIV/0!</v>
      </c>
      <c r="Y38" s="24" t="e">
        <f t="shared" si="17"/>
        <v>#DIV/0!</v>
      </c>
      <c r="Z38" s="28">
        <v>0</v>
      </c>
      <c r="AA38" s="28"/>
      <c r="AB38" s="28"/>
      <c r="AC38" s="27"/>
      <c r="AD38" s="23"/>
      <c r="AE38" s="23"/>
      <c r="AF38" s="24" t="e">
        <f t="shared" si="14"/>
        <v>#DIV/0!</v>
      </c>
      <c r="AG38" s="24" t="e">
        <f t="shared" si="18"/>
        <v>#DIV/0!</v>
      </c>
      <c r="AH38" s="28">
        <v>0</v>
      </c>
      <c r="AI38" s="28"/>
      <c r="AJ38" s="28"/>
      <c r="AK38" s="27"/>
      <c r="AL38" s="23"/>
      <c r="AM38" s="23"/>
      <c r="AN38" s="24" t="e">
        <f t="shared" si="15"/>
        <v>#DIV/0!</v>
      </c>
      <c r="AO38" s="24" t="e">
        <f t="shared" si="19"/>
        <v>#DIV/0!</v>
      </c>
      <c r="AP38" s="24" t="e">
        <f>Table1[[#This Row],[Emissios primary material in kg CO2-eq/pc]]+Table1[[#This Row],[Emissions secondary material in kg CO2-eq/pc]]+Table1[[#This Row],[Emisison of overmold material in kg CO2-eq/pc]]+Table1[[#This Row],[Emissions of secondary overmold material in kg CO2-eq/pc]]</f>
        <v>#DIV/0!</v>
      </c>
      <c r="AQ38" s="23"/>
      <c r="AR38" s="23"/>
      <c r="AS3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8" s="23"/>
      <c r="AU38" s="23"/>
      <c r="AV38" s="59">
        <v>0</v>
      </c>
      <c r="AW38" s="23"/>
      <c r="AX38" s="53" t="e">
        <f t="shared" si="20"/>
        <v>#DIV/0!</v>
      </c>
      <c r="AY38" s="53" t="e">
        <f t="shared" si="11"/>
        <v>#DIV/0!</v>
      </c>
      <c r="AZ38" s="54"/>
      <c r="BA38" s="52"/>
      <c r="BB38" s="52"/>
      <c r="BC38" s="26">
        <v>0</v>
      </c>
      <c r="BD38" s="30" t="e">
        <f t="shared" si="21"/>
        <v>#DIV/0!</v>
      </c>
      <c r="BE38" s="24" t="e">
        <f t="shared" si="22"/>
        <v>#DIV/0!</v>
      </c>
    </row>
    <row r="39" spans="1:57" x14ac:dyDescent="0.35">
      <c r="A39" s="23"/>
      <c r="B39" s="23"/>
      <c r="C39" s="23"/>
      <c r="D39" s="23"/>
      <c r="E39" s="23"/>
      <c r="F39" s="23"/>
      <c r="G3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39" s="25">
        <v>0</v>
      </c>
      <c r="I3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39" s="26">
        <v>0</v>
      </c>
      <c r="K39" s="56"/>
      <c r="L39" s="26"/>
      <c r="M39" s="26"/>
      <c r="N39" s="23"/>
      <c r="O39" s="23"/>
      <c r="P39" s="24" t="e">
        <f t="shared" si="12"/>
        <v>#DIV/0!</v>
      </c>
      <c r="Q39" s="24" t="e">
        <f t="shared" si="16"/>
        <v>#DIV/0!</v>
      </c>
      <c r="R39" s="26">
        <v>0</v>
      </c>
      <c r="S39" s="26"/>
      <c r="T39" s="26"/>
      <c r="U39" s="27"/>
      <c r="V39" s="23"/>
      <c r="W39" s="23"/>
      <c r="X39" s="24" t="e">
        <f t="shared" si="13"/>
        <v>#DIV/0!</v>
      </c>
      <c r="Y39" s="24" t="e">
        <f t="shared" si="17"/>
        <v>#DIV/0!</v>
      </c>
      <c r="Z39" s="28">
        <v>0</v>
      </c>
      <c r="AA39" s="28"/>
      <c r="AB39" s="28"/>
      <c r="AC39" s="27"/>
      <c r="AD39" s="23"/>
      <c r="AE39" s="23"/>
      <c r="AF39" s="24" t="e">
        <f t="shared" si="14"/>
        <v>#DIV/0!</v>
      </c>
      <c r="AG39" s="24" t="e">
        <f t="shared" si="18"/>
        <v>#DIV/0!</v>
      </c>
      <c r="AH39" s="28">
        <v>0</v>
      </c>
      <c r="AI39" s="28"/>
      <c r="AJ39" s="28"/>
      <c r="AK39" s="27"/>
      <c r="AL39" s="23"/>
      <c r="AM39" s="23"/>
      <c r="AN39" s="24" t="e">
        <f t="shared" si="15"/>
        <v>#DIV/0!</v>
      </c>
      <c r="AO39" s="24" t="e">
        <f t="shared" si="19"/>
        <v>#DIV/0!</v>
      </c>
      <c r="AP39" s="24" t="e">
        <f>Table1[[#This Row],[Emissios primary material in kg CO2-eq/pc]]+Table1[[#This Row],[Emissions secondary material in kg CO2-eq/pc]]+Table1[[#This Row],[Emisison of overmold material in kg CO2-eq/pc]]+Table1[[#This Row],[Emissions of secondary overmold material in kg CO2-eq/pc]]</f>
        <v>#DIV/0!</v>
      </c>
      <c r="AQ39" s="23"/>
      <c r="AR39" s="23"/>
      <c r="AS3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39" s="23"/>
      <c r="AU39" s="23"/>
      <c r="AV39" s="59">
        <v>0</v>
      </c>
      <c r="AW39" s="23"/>
      <c r="AX39" s="53" t="e">
        <f t="shared" si="20"/>
        <v>#DIV/0!</v>
      </c>
      <c r="AY39" s="53" t="e">
        <f t="shared" si="11"/>
        <v>#DIV/0!</v>
      </c>
      <c r="AZ39" s="54"/>
      <c r="BA39" s="52"/>
      <c r="BB39" s="52"/>
      <c r="BC39" s="26">
        <v>0</v>
      </c>
      <c r="BD39" s="30" t="e">
        <f t="shared" si="21"/>
        <v>#DIV/0!</v>
      </c>
      <c r="BE39" s="24" t="e">
        <f t="shared" si="22"/>
        <v>#DIV/0!</v>
      </c>
    </row>
    <row r="40" spans="1:57" x14ac:dyDescent="0.35">
      <c r="A40" s="23"/>
      <c r="B40" s="23"/>
      <c r="C40" s="23"/>
      <c r="D40" s="23"/>
      <c r="E40" s="23"/>
      <c r="F40" s="23"/>
      <c r="G4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0" s="25">
        <v>0</v>
      </c>
      <c r="I4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0" s="26">
        <v>0</v>
      </c>
      <c r="K40" s="56"/>
      <c r="L40" s="26"/>
      <c r="M40" s="26"/>
      <c r="N40" s="23"/>
      <c r="O40" s="23"/>
      <c r="P40" s="24" t="e">
        <f t="shared" si="12"/>
        <v>#DIV/0!</v>
      </c>
      <c r="Q40" s="24" t="e">
        <f t="shared" si="16"/>
        <v>#DIV/0!</v>
      </c>
      <c r="R40" s="26">
        <v>0</v>
      </c>
      <c r="S40" s="26"/>
      <c r="T40" s="26"/>
      <c r="U40" s="27"/>
      <c r="V40" s="23"/>
      <c r="W40" s="23"/>
      <c r="X40" s="24" t="e">
        <f t="shared" si="13"/>
        <v>#DIV/0!</v>
      </c>
      <c r="Y40" s="24" t="e">
        <f t="shared" si="17"/>
        <v>#DIV/0!</v>
      </c>
      <c r="Z40" s="28">
        <v>0</v>
      </c>
      <c r="AA40" s="28"/>
      <c r="AB40" s="28"/>
      <c r="AC40" s="27"/>
      <c r="AD40" s="23"/>
      <c r="AE40" s="23"/>
      <c r="AF40" s="24" t="e">
        <f t="shared" si="14"/>
        <v>#DIV/0!</v>
      </c>
      <c r="AG40" s="24" t="e">
        <f t="shared" si="18"/>
        <v>#DIV/0!</v>
      </c>
      <c r="AH40" s="28">
        <v>0</v>
      </c>
      <c r="AI40" s="28"/>
      <c r="AJ40" s="28"/>
      <c r="AK40" s="27"/>
      <c r="AL40" s="23"/>
      <c r="AM40" s="23"/>
      <c r="AN40" s="24" t="e">
        <f t="shared" si="15"/>
        <v>#DIV/0!</v>
      </c>
      <c r="AO40" s="24" t="e">
        <f t="shared" si="19"/>
        <v>#DIV/0!</v>
      </c>
      <c r="AP40" s="24" t="e">
        <f>Table1[[#This Row],[Emissios primary material in kg CO2-eq/pc]]+Table1[[#This Row],[Emissions secondary material in kg CO2-eq/pc]]+Table1[[#This Row],[Emisison of overmold material in kg CO2-eq/pc]]+Table1[[#This Row],[Emissions of secondary overmold material in kg CO2-eq/pc]]</f>
        <v>#DIV/0!</v>
      </c>
      <c r="AQ40" s="23"/>
      <c r="AR40" s="23"/>
      <c r="AS4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0" s="23"/>
      <c r="AU40" s="23"/>
      <c r="AV40" s="59">
        <v>0</v>
      </c>
      <c r="AW40" s="23"/>
      <c r="AX40" s="53" t="e">
        <f t="shared" si="20"/>
        <v>#DIV/0!</v>
      </c>
      <c r="AY40" s="53" t="e">
        <f t="shared" si="11"/>
        <v>#DIV/0!</v>
      </c>
      <c r="AZ40" s="54"/>
      <c r="BA40" s="52"/>
      <c r="BB40" s="52"/>
      <c r="BC40" s="26">
        <v>0</v>
      </c>
      <c r="BD40" s="30" t="e">
        <f t="shared" si="21"/>
        <v>#DIV/0!</v>
      </c>
      <c r="BE40" s="24" t="e">
        <f t="shared" si="22"/>
        <v>#DIV/0!</v>
      </c>
    </row>
    <row r="41" spans="1:57" x14ac:dyDescent="0.35">
      <c r="A41" s="23"/>
      <c r="B41" s="23"/>
      <c r="C41" s="23"/>
      <c r="D41" s="23"/>
      <c r="E41" s="23"/>
      <c r="F41" s="23"/>
      <c r="G4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1" s="25">
        <v>0</v>
      </c>
      <c r="I4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1" s="26">
        <v>0</v>
      </c>
      <c r="K41" s="56"/>
      <c r="L41" s="26"/>
      <c r="M41" s="26"/>
      <c r="N41" s="23"/>
      <c r="O41" s="23"/>
      <c r="P41" s="24" t="e">
        <f t="shared" si="12"/>
        <v>#DIV/0!</v>
      </c>
      <c r="Q41" s="24" t="e">
        <f t="shared" si="16"/>
        <v>#DIV/0!</v>
      </c>
      <c r="R41" s="26">
        <v>0</v>
      </c>
      <c r="S41" s="26"/>
      <c r="T41" s="26"/>
      <c r="U41" s="27"/>
      <c r="V41" s="23"/>
      <c r="W41" s="23"/>
      <c r="X41" s="24" t="e">
        <f t="shared" si="13"/>
        <v>#DIV/0!</v>
      </c>
      <c r="Y41" s="24" t="e">
        <f t="shared" si="17"/>
        <v>#DIV/0!</v>
      </c>
      <c r="Z41" s="28">
        <v>0</v>
      </c>
      <c r="AA41" s="28"/>
      <c r="AB41" s="28"/>
      <c r="AC41" s="27"/>
      <c r="AD41" s="23"/>
      <c r="AE41" s="23"/>
      <c r="AF41" s="24" t="e">
        <f t="shared" si="14"/>
        <v>#DIV/0!</v>
      </c>
      <c r="AG41" s="24" t="e">
        <f t="shared" si="18"/>
        <v>#DIV/0!</v>
      </c>
      <c r="AH41" s="28">
        <v>0</v>
      </c>
      <c r="AI41" s="28"/>
      <c r="AJ41" s="28"/>
      <c r="AK41" s="27"/>
      <c r="AL41" s="23"/>
      <c r="AM41" s="23"/>
      <c r="AN41" s="24" t="e">
        <f t="shared" si="15"/>
        <v>#DIV/0!</v>
      </c>
      <c r="AO41" s="24" t="e">
        <f t="shared" si="19"/>
        <v>#DIV/0!</v>
      </c>
      <c r="AP41" s="24" t="e">
        <f>Table1[[#This Row],[Emissios primary material in kg CO2-eq/pc]]+Table1[[#This Row],[Emissions secondary material in kg CO2-eq/pc]]+Table1[[#This Row],[Emisison of overmold material in kg CO2-eq/pc]]+Table1[[#This Row],[Emissions of secondary overmold material in kg CO2-eq/pc]]</f>
        <v>#DIV/0!</v>
      </c>
      <c r="AQ41" s="23"/>
      <c r="AR41" s="23"/>
      <c r="AS4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1" s="23"/>
      <c r="AU41" s="23"/>
      <c r="AV41" s="59">
        <v>0</v>
      </c>
      <c r="AW41" s="23"/>
      <c r="AX41" s="53" t="e">
        <f t="shared" si="20"/>
        <v>#DIV/0!</v>
      </c>
      <c r="AY41" s="53" t="e">
        <f t="shared" si="11"/>
        <v>#DIV/0!</v>
      </c>
      <c r="AZ41" s="54"/>
      <c r="BA41" s="52"/>
      <c r="BB41" s="52"/>
      <c r="BC41" s="26">
        <v>0</v>
      </c>
      <c r="BD41" s="30" t="e">
        <f t="shared" si="21"/>
        <v>#DIV/0!</v>
      </c>
      <c r="BE41" s="24" t="e">
        <f t="shared" si="22"/>
        <v>#DIV/0!</v>
      </c>
    </row>
    <row r="42" spans="1:57" x14ac:dyDescent="0.35">
      <c r="A42" s="23"/>
      <c r="B42" s="23"/>
      <c r="C42" s="23"/>
      <c r="D42" s="23"/>
      <c r="E42" s="23"/>
      <c r="F42" s="23"/>
      <c r="G4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2" s="25">
        <v>0</v>
      </c>
      <c r="I4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2" s="26">
        <v>0</v>
      </c>
      <c r="K42" s="56"/>
      <c r="L42" s="26"/>
      <c r="M42" s="26"/>
      <c r="N42" s="23"/>
      <c r="O42" s="23"/>
      <c r="P42" s="24" t="e">
        <f t="shared" si="12"/>
        <v>#DIV/0!</v>
      </c>
      <c r="Q42" s="24" t="e">
        <f t="shared" si="16"/>
        <v>#DIV/0!</v>
      </c>
      <c r="R42" s="26">
        <v>0</v>
      </c>
      <c r="S42" s="26"/>
      <c r="T42" s="26"/>
      <c r="U42" s="27"/>
      <c r="V42" s="23"/>
      <c r="W42" s="23"/>
      <c r="X42" s="24" t="e">
        <f t="shared" si="13"/>
        <v>#DIV/0!</v>
      </c>
      <c r="Y42" s="24" t="e">
        <f t="shared" si="17"/>
        <v>#DIV/0!</v>
      </c>
      <c r="Z42" s="28">
        <v>0</v>
      </c>
      <c r="AA42" s="28"/>
      <c r="AB42" s="28"/>
      <c r="AC42" s="27"/>
      <c r="AD42" s="23"/>
      <c r="AE42" s="23"/>
      <c r="AF42" s="24" t="e">
        <f t="shared" si="14"/>
        <v>#DIV/0!</v>
      </c>
      <c r="AG42" s="24" t="e">
        <f t="shared" si="18"/>
        <v>#DIV/0!</v>
      </c>
      <c r="AH42" s="28">
        <v>0</v>
      </c>
      <c r="AI42" s="28"/>
      <c r="AJ42" s="28"/>
      <c r="AK42" s="27"/>
      <c r="AL42" s="23"/>
      <c r="AM42" s="23"/>
      <c r="AN42" s="24" t="e">
        <f t="shared" si="15"/>
        <v>#DIV/0!</v>
      </c>
      <c r="AO42" s="24" t="e">
        <f t="shared" si="19"/>
        <v>#DIV/0!</v>
      </c>
      <c r="AP42" s="24" t="e">
        <f>Table1[[#This Row],[Emissios primary material in kg CO2-eq/pc]]+Table1[[#This Row],[Emissions secondary material in kg CO2-eq/pc]]+Table1[[#This Row],[Emisison of overmold material in kg CO2-eq/pc]]+Table1[[#This Row],[Emissions of secondary overmold material in kg CO2-eq/pc]]</f>
        <v>#DIV/0!</v>
      </c>
      <c r="AQ42" s="23"/>
      <c r="AR42" s="23"/>
      <c r="AS4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2" s="23"/>
      <c r="AU42" s="23"/>
      <c r="AV42" s="59">
        <v>0</v>
      </c>
      <c r="AW42" s="23"/>
      <c r="AX42" s="53" t="e">
        <f t="shared" si="20"/>
        <v>#DIV/0!</v>
      </c>
      <c r="AY42" s="53" t="e">
        <f t="shared" si="11"/>
        <v>#DIV/0!</v>
      </c>
      <c r="AZ42" s="54"/>
      <c r="BA42" s="52"/>
      <c r="BB42" s="52"/>
      <c r="BC42" s="26">
        <v>0</v>
      </c>
      <c r="BD42" s="30" t="e">
        <f t="shared" si="21"/>
        <v>#DIV/0!</v>
      </c>
      <c r="BE42" s="24" t="e">
        <f t="shared" si="22"/>
        <v>#DIV/0!</v>
      </c>
    </row>
    <row r="43" spans="1:57" x14ac:dyDescent="0.35">
      <c r="A43" s="23"/>
      <c r="B43" s="23"/>
      <c r="C43" s="23"/>
      <c r="D43" s="23"/>
      <c r="E43" s="23"/>
      <c r="F43" s="23"/>
      <c r="G4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3" s="25">
        <v>0</v>
      </c>
      <c r="I4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3" s="26">
        <v>0</v>
      </c>
      <c r="K43" s="56"/>
      <c r="L43" s="26"/>
      <c r="M43" s="26"/>
      <c r="N43" s="23"/>
      <c r="O43" s="23"/>
      <c r="P43" s="24" t="e">
        <f t="shared" si="12"/>
        <v>#DIV/0!</v>
      </c>
      <c r="Q43" s="24" t="e">
        <f t="shared" si="16"/>
        <v>#DIV/0!</v>
      </c>
      <c r="R43" s="26">
        <v>0</v>
      </c>
      <c r="S43" s="26"/>
      <c r="T43" s="26"/>
      <c r="U43" s="27"/>
      <c r="V43" s="23"/>
      <c r="W43" s="23"/>
      <c r="X43" s="24" t="e">
        <f t="shared" si="13"/>
        <v>#DIV/0!</v>
      </c>
      <c r="Y43" s="24" t="e">
        <f t="shared" si="17"/>
        <v>#DIV/0!</v>
      </c>
      <c r="Z43" s="28">
        <v>0</v>
      </c>
      <c r="AA43" s="28"/>
      <c r="AB43" s="28"/>
      <c r="AC43" s="27"/>
      <c r="AD43" s="23"/>
      <c r="AE43" s="23"/>
      <c r="AF43" s="24" t="e">
        <f t="shared" si="14"/>
        <v>#DIV/0!</v>
      </c>
      <c r="AG43" s="24" t="e">
        <f t="shared" si="18"/>
        <v>#DIV/0!</v>
      </c>
      <c r="AH43" s="28">
        <v>0</v>
      </c>
      <c r="AI43" s="28"/>
      <c r="AJ43" s="28"/>
      <c r="AK43" s="27"/>
      <c r="AL43" s="23"/>
      <c r="AM43" s="23"/>
      <c r="AN43" s="24" t="e">
        <f t="shared" si="15"/>
        <v>#DIV/0!</v>
      </c>
      <c r="AO43" s="24" t="e">
        <f t="shared" si="19"/>
        <v>#DIV/0!</v>
      </c>
      <c r="AP43" s="24" t="e">
        <f>Table1[[#This Row],[Emissios primary material in kg CO2-eq/pc]]+Table1[[#This Row],[Emissions secondary material in kg CO2-eq/pc]]+Table1[[#This Row],[Emisison of overmold material in kg CO2-eq/pc]]+Table1[[#This Row],[Emissions of secondary overmold material in kg CO2-eq/pc]]</f>
        <v>#DIV/0!</v>
      </c>
      <c r="AQ43" s="23"/>
      <c r="AR43" s="23"/>
      <c r="AS4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3" s="23"/>
      <c r="AU43" s="23"/>
      <c r="AV43" s="59">
        <v>0</v>
      </c>
      <c r="AW43" s="23"/>
      <c r="AX43" s="53" t="e">
        <f t="shared" si="20"/>
        <v>#DIV/0!</v>
      </c>
      <c r="AY43" s="53" t="e">
        <f t="shared" si="11"/>
        <v>#DIV/0!</v>
      </c>
      <c r="AZ43" s="54"/>
      <c r="BA43" s="52"/>
      <c r="BB43" s="52"/>
      <c r="BC43" s="26">
        <v>0</v>
      </c>
      <c r="BD43" s="30" t="e">
        <f t="shared" si="21"/>
        <v>#DIV/0!</v>
      </c>
      <c r="BE43" s="24" t="e">
        <f t="shared" si="22"/>
        <v>#DIV/0!</v>
      </c>
    </row>
    <row r="44" spans="1:57" x14ac:dyDescent="0.35">
      <c r="A44" s="23"/>
      <c r="B44" s="23"/>
      <c r="C44" s="23"/>
      <c r="D44" s="23"/>
      <c r="E44" s="23"/>
      <c r="F44" s="23"/>
      <c r="G4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4" s="25">
        <v>0</v>
      </c>
      <c r="I4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4" s="26">
        <v>0</v>
      </c>
      <c r="K44" s="56"/>
      <c r="L44" s="26"/>
      <c r="M44" s="26"/>
      <c r="N44" s="23"/>
      <c r="O44" s="23"/>
      <c r="P44" s="24" t="e">
        <f t="shared" si="12"/>
        <v>#DIV/0!</v>
      </c>
      <c r="Q44" s="24" t="e">
        <f t="shared" si="16"/>
        <v>#DIV/0!</v>
      </c>
      <c r="R44" s="26">
        <v>0</v>
      </c>
      <c r="S44" s="26"/>
      <c r="T44" s="26"/>
      <c r="U44" s="27"/>
      <c r="V44" s="23"/>
      <c r="W44" s="23"/>
      <c r="X44" s="24" t="e">
        <f t="shared" si="13"/>
        <v>#DIV/0!</v>
      </c>
      <c r="Y44" s="24" t="e">
        <f t="shared" si="17"/>
        <v>#DIV/0!</v>
      </c>
      <c r="Z44" s="28">
        <v>0</v>
      </c>
      <c r="AA44" s="28"/>
      <c r="AB44" s="28"/>
      <c r="AC44" s="27"/>
      <c r="AD44" s="23"/>
      <c r="AE44" s="23"/>
      <c r="AF44" s="24" t="e">
        <f t="shared" si="14"/>
        <v>#DIV/0!</v>
      </c>
      <c r="AG44" s="24" t="e">
        <f t="shared" si="18"/>
        <v>#DIV/0!</v>
      </c>
      <c r="AH44" s="28">
        <v>0</v>
      </c>
      <c r="AI44" s="28"/>
      <c r="AJ44" s="28"/>
      <c r="AK44" s="27"/>
      <c r="AL44" s="23"/>
      <c r="AM44" s="23"/>
      <c r="AN44" s="24" t="e">
        <f t="shared" si="15"/>
        <v>#DIV/0!</v>
      </c>
      <c r="AO44" s="24" t="e">
        <f t="shared" si="19"/>
        <v>#DIV/0!</v>
      </c>
      <c r="AP44" s="24" t="e">
        <f>Table1[[#This Row],[Emissios primary material in kg CO2-eq/pc]]+Table1[[#This Row],[Emissions secondary material in kg CO2-eq/pc]]+Table1[[#This Row],[Emisison of overmold material in kg CO2-eq/pc]]+Table1[[#This Row],[Emissions of secondary overmold material in kg CO2-eq/pc]]</f>
        <v>#DIV/0!</v>
      </c>
      <c r="AQ44" s="23"/>
      <c r="AR44" s="23"/>
      <c r="AS4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4" s="23"/>
      <c r="AU44" s="23"/>
      <c r="AV44" s="59">
        <v>0</v>
      </c>
      <c r="AW44" s="23"/>
      <c r="AX44" s="53" t="e">
        <f t="shared" si="20"/>
        <v>#DIV/0!</v>
      </c>
      <c r="AY44" s="53" t="e">
        <f t="shared" si="11"/>
        <v>#DIV/0!</v>
      </c>
      <c r="AZ44" s="54"/>
      <c r="BA44" s="52"/>
      <c r="BB44" s="52"/>
      <c r="BC44" s="26">
        <v>0</v>
      </c>
      <c r="BD44" s="30" t="e">
        <f t="shared" si="21"/>
        <v>#DIV/0!</v>
      </c>
      <c r="BE44" s="24" t="e">
        <f t="shared" si="22"/>
        <v>#DIV/0!</v>
      </c>
    </row>
    <row r="45" spans="1:57" x14ac:dyDescent="0.35">
      <c r="A45" s="23"/>
      <c r="B45" s="23"/>
      <c r="C45" s="23"/>
      <c r="D45" s="23"/>
      <c r="E45" s="23"/>
      <c r="F45" s="23"/>
      <c r="G4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5" s="25">
        <v>0</v>
      </c>
      <c r="I4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5" s="26">
        <v>0</v>
      </c>
      <c r="K45" s="56"/>
      <c r="L45" s="26"/>
      <c r="M45" s="26"/>
      <c r="N45" s="23"/>
      <c r="O45" s="23"/>
      <c r="P45" s="24" t="e">
        <f t="shared" si="12"/>
        <v>#DIV/0!</v>
      </c>
      <c r="Q45" s="24" t="e">
        <f t="shared" si="16"/>
        <v>#DIV/0!</v>
      </c>
      <c r="R45" s="26">
        <v>0</v>
      </c>
      <c r="S45" s="26"/>
      <c r="T45" s="26"/>
      <c r="U45" s="27"/>
      <c r="V45" s="23"/>
      <c r="W45" s="23"/>
      <c r="X45" s="24" t="e">
        <f t="shared" si="13"/>
        <v>#DIV/0!</v>
      </c>
      <c r="Y45" s="24" t="e">
        <f t="shared" si="17"/>
        <v>#DIV/0!</v>
      </c>
      <c r="Z45" s="28">
        <v>0</v>
      </c>
      <c r="AA45" s="28"/>
      <c r="AB45" s="28"/>
      <c r="AC45" s="27"/>
      <c r="AD45" s="23"/>
      <c r="AE45" s="23"/>
      <c r="AF45" s="24" t="e">
        <f t="shared" si="14"/>
        <v>#DIV/0!</v>
      </c>
      <c r="AG45" s="24" t="e">
        <f t="shared" si="18"/>
        <v>#DIV/0!</v>
      </c>
      <c r="AH45" s="28">
        <v>0</v>
      </c>
      <c r="AI45" s="28"/>
      <c r="AJ45" s="28"/>
      <c r="AK45" s="27"/>
      <c r="AL45" s="23"/>
      <c r="AM45" s="23"/>
      <c r="AN45" s="24" t="e">
        <f t="shared" si="15"/>
        <v>#DIV/0!</v>
      </c>
      <c r="AO45" s="24" t="e">
        <f t="shared" si="19"/>
        <v>#DIV/0!</v>
      </c>
      <c r="AP45" s="24" t="e">
        <f>Table1[[#This Row],[Emissios primary material in kg CO2-eq/pc]]+Table1[[#This Row],[Emissions secondary material in kg CO2-eq/pc]]+Table1[[#This Row],[Emisison of overmold material in kg CO2-eq/pc]]+Table1[[#This Row],[Emissions of secondary overmold material in kg CO2-eq/pc]]</f>
        <v>#DIV/0!</v>
      </c>
      <c r="AQ45" s="23"/>
      <c r="AR45" s="23"/>
      <c r="AS4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5" s="23"/>
      <c r="AU45" s="23"/>
      <c r="AV45" s="59">
        <v>0</v>
      </c>
      <c r="AW45" s="23"/>
      <c r="AX45" s="53" t="e">
        <f t="shared" si="20"/>
        <v>#DIV/0!</v>
      </c>
      <c r="AY45" s="53" t="e">
        <f t="shared" si="11"/>
        <v>#DIV/0!</v>
      </c>
      <c r="AZ45" s="54"/>
      <c r="BA45" s="52"/>
      <c r="BB45" s="52"/>
      <c r="BC45" s="26">
        <v>0</v>
      </c>
      <c r="BD45" s="30" t="e">
        <f t="shared" si="21"/>
        <v>#DIV/0!</v>
      </c>
      <c r="BE45" s="24" t="e">
        <f t="shared" si="22"/>
        <v>#DIV/0!</v>
      </c>
    </row>
    <row r="46" spans="1:57" x14ac:dyDescent="0.35">
      <c r="A46" s="23"/>
      <c r="B46" s="23"/>
      <c r="C46" s="23"/>
      <c r="D46" s="23"/>
      <c r="E46" s="23"/>
      <c r="F46" s="23"/>
      <c r="G4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6" s="25">
        <v>0</v>
      </c>
      <c r="I4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6" s="26">
        <v>0</v>
      </c>
      <c r="K46" s="56"/>
      <c r="L46" s="26"/>
      <c r="M46" s="26"/>
      <c r="N46" s="23"/>
      <c r="O46" s="23"/>
      <c r="P46" s="24" t="e">
        <f t="shared" si="12"/>
        <v>#DIV/0!</v>
      </c>
      <c r="Q46" s="24" t="e">
        <f t="shared" si="16"/>
        <v>#DIV/0!</v>
      </c>
      <c r="R46" s="26">
        <v>0</v>
      </c>
      <c r="S46" s="26"/>
      <c r="T46" s="26"/>
      <c r="U46" s="27"/>
      <c r="V46" s="23"/>
      <c r="W46" s="23"/>
      <c r="X46" s="24" t="e">
        <f t="shared" si="13"/>
        <v>#DIV/0!</v>
      </c>
      <c r="Y46" s="24" t="e">
        <f t="shared" si="17"/>
        <v>#DIV/0!</v>
      </c>
      <c r="Z46" s="28">
        <v>0</v>
      </c>
      <c r="AA46" s="28"/>
      <c r="AB46" s="28"/>
      <c r="AC46" s="27"/>
      <c r="AD46" s="23"/>
      <c r="AE46" s="23"/>
      <c r="AF46" s="24" t="e">
        <f t="shared" si="14"/>
        <v>#DIV/0!</v>
      </c>
      <c r="AG46" s="24" t="e">
        <f t="shared" si="18"/>
        <v>#DIV/0!</v>
      </c>
      <c r="AH46" s="28">
        <v>0</v>
      </c>
      <c r="AI46" s="28"/>
      <c r="AJ46" s="28"/>
      <c r="AK46" s="27"/>
      <c r="AL46" s="23"/>
      <c r="AM46" s="23"/>
      <c r="AN46" s="24" t="e">
        <f t="shared" si="15"/>
        <v>#DIV/0!</v>
      </c>
      <c r="AO46" s="24" t="e">
        <f t="shared" si="19"/>
        <v>#DIV/0!</v>
      </c>
      <c r="AP46" s="24" t="e">
        <f>Table1[[#This Row],[Emissios primary material in kg CO2-eq/pc]]+Table1[[#This Row],[Emissions secondary material in kg CO2-eq/pc]]+Table1[[#This Row],[Emisison of overmold material in kg CO2-eq/pc]]+Table1[[#This Row],[Emissions of secondary overmold material in kg CO2-eq/pc]]</f>
        <v>#DIV/0!</v>
      </c>
      <c r="AQ46" s="23"/>
      <c r="AR46" s="23"/>
      <c r="AS4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6" s="23"/>
      <c r="AU46" s="23"/>
      <c r="AV46" s="59">
        <v>0</v>
      </c>
      <c r="AW46" s="23"/>
      <c r="AX46" s="53" t="e">
        <f t="shared" si="20"/>
        <v>#DIV/0!</v>
      </c>
      <c r="AY46" s="53" t="e">
        <f t="shared" si="11"/>
        <v>#DIV/0!</v>
      </c>
      <c r="AZ46" s="54"/>
      <c r="BA46" s="52"/>
      <c r="BB46" s="52"/>
      <c r="BC46" s="26">
        <v>0</v>
      </c>
      <c r="BD46" s="30" t="e">
        <f t="shared" si="21"/>
        <v>#DIV/0!</v>
      </c>
      <c r="BE46" s="24" t="e">
        <f t="shared" si="22"/>
        <v>#DIV/0!</v>
      </c>
    </row>
    <row r="47" spans="1:57" x14ac:dyDescent="0.35">
      <c r="A47" s="23"/>
      <c r="B47" s="23"/>
      <c r="C47" s="23"/>
      <c r="D47" s="23"/>
      <c r="E47" s="23"/>
      <c r="F47" s="23"/>
      <c r="G4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7" s="25">
        <v>0</v>
      </c>
      <c r="I4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7" s="26">
        <v>0</v>
      </c>
      <c r="K47" s="56"/>
      <c r="L47" s="26"/>
      <c r="M47" s="26"/>
      <c r="N47" s="23"/>
      <c r="O47" s="23"/>
      <c r="P47" s="24" t="e">
        <f t="shared" si="12"/>
        <v>#DIV/0!</v>
      </c>
      <c r="Q47" s="24" t="e">
        <f t="shared" si="16"/>
        <v>#DIV/0!</v>
      </c>
      <c r="R47" s="26">
        <v>0</v>
      </c>
      <c r="S47" s="26"/>
      <c r="T47" s="26"/>
      <c r="U47" s="27"/>
      <c r="V47" s="23"/>
      <c r="W47" s="23"/>
      <c r="X47" s="24" t="e">
        <f t="shared" si="13"/>
        <v>#DIV/0!</v>
      </c>
      <c r="Y47" s="24" t="e">
        <f t="shared" si="17"/>
        <v>#DIV/0!</v>
      </c>
      <c r="Z47" s="28">
        <v>0</v>
      </c>
      <c r="AA47" s="28"/>
      <c r="AB47" s="28"/>
      <c r="AC47" s="27"/>
      <c r="AD47" s="23"/>
      <c r="AE47" s="23"/>
      <c r="AF47" s="24" t="e">
        <f t="shared" si="14"/>
        <v>#DIV/0!</v>
      </c>
      <c r="AG47" s="24" t="e">
        <f t="shared" si="18"/>
        <v>#DIV/0!</v>
      </c>
      <c r="AH47" s="28">
        <v>0</v>
      </c>
      <c r="AI47" s="28"/>
      <c r="AJ47" s="28"/>
      <c r="AK47" s="27"/>
      <c r="AL47" s="23"/>
      <c r="AM47" s="23"/>
      <c r="AN47" s="24" t="e">
        <f t="shared" si="15"/>
        <v>#DIV/0!</v>
      </c>
      <c r="AO47" s="24" t="e">
        <f t="shared" si="19"/>
        <v>#DIV/0!</v>
      </c>
      <c r="AP47" s="24" t="e">
        <f>Table1[[#This Row],[Emissios primary material in kg CO2-eq/pc]]+Table1[[#This Row],[Emissions secondary material in kg CO2-eq/pc]]+Table1[[#This Row],[Emisison of overmold material in kg CO2-eq/pc]]+Table1[[#This Row],[Emissions of secondary overmold material in kg CO2-eq/pc]]</f>
        <v>#DIV/0!</v>
      </c>
      <c r="AQ47" s="23"/>
      <c r="AR47" s="23"/>
      <c r="AS4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7" s="23"/>
      <c r="AU47" s="23"/>
      <c r="AV47" s="59">
        <v>0</v>
      </c>
      <c r="AW47" s="23"/>
      <c r="AX47" s="53" t="e">
        <f t="shared" si="20"/>
        <v>#DIV/0!</v>
      </c>
      <c r="AY47" s="53" t="e">
        <f t="shared" si="11"/>
        <v>#DIV/0!</v>
      </c>
      <c r="AZ47" s="54"/>
      <c r="BA47" s="52"/>
      <c r="BB47" s="52"/>
      <c r="BC47" s="26">
        <v>0</v>
      </c>
      <c r="BD47" s="30" t="e">
        <f t="shared" si="21"/>
        <v>#DIV/0!</v>
      </c>
      <c r="BE47" s="24" t="e">
        <f t="shared" si="22"/>
        <v>#DIV/0!</v>
      </c>
    </row>
    <row r="48" spans="1:57" x14ac:dyDescent="0.35">
      <c r="A48" s="23"/>
      <c r="B48" s="23"/>
      <c r="C48" s="23"/>
      <c r="D48" s="23"/>
      <c r="E48" s="23"/>
      <c r="F48" s="23"/>
      <c r="G4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8" s="25">
        <v>0</v>
      </c>
      <c r="I4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8" s="26">
        <v>0</v>
      </c>
      <c r="K48" s="56"/>
      <c r="L48" s="26"/>
      <c r="M48" s="26"/>
      <c r="N48" s="23"/>
      <c r="O48" s="23"/>
      <c r="P48" s="24" t="e">
        <f t="shared" si="12"/>
        <v>#DIV/0!</v>
      </c>
      <c r="Q48" s="24" t="e">
        <f t="shared" si="16"/>
        <v>#DIV/0!</v>
      </c>
      <c r="R48" s="26">
        <v>0</v>
      </c>
      <c r="S48" s="26"/>
      <c r="T48" s="26"/>
      <c r="U48" s="27"/>
      <c r="V48" s="23"/>
      <c r="W48" s="23"/>
      <c r="X48" s="24" t="e">
        <f t="shared" si="13"/>
        <v>#DIV/0!</v>
      </c>
      <c r="Y48" s="24" t="e">
        <f t="shared" si="17"/>
        <v>#DIV/0!</v>
      </c>
      <c r="Z48" s="28">
        <v>0</v>
      </c>
      <c r="AA48" s="28"/>
      <c r="AB48" s="28"/>
      <c r="AC48" s="27"/>
      <c r="AD48" s="23"/>
      <c r="AE48" s="23"/>
      <c r="AF48" s="24" t="e">
        <f t="shared" si="14"/>
        <v>#DIV/0!</v>
      </c>
      <c r="AG48" s="24" t="e">
        <f t="shared" si="18"/>
        <v>#DIV/0!</v>
      </c>
      <c r="AH48" s="28">
        <v>0</v>
      </c>
      <c r="AI48" s="28"/>
      <c r="AJ48" s="28"/>
      <c r="AK48" s="27"/>
      <c r="AL48" s="23"/>
      <c r="AM48" s="23"/>
      <c r="AN48" s="24" t="e">
        <f t="shared" si="15"/>
        <v>#DIV/0!</v>
      </c>
      <c r="AO48" s="24" t="e">
        <f t="shared" si="19"/>
        <v>#DIV/0!</v>
      </c>
      <c r="AP48" s="24" t="e">
        <f>Table1[[#This Row],[Emissios primary material in kg CO2-eq/pc]]+Table1[[#This Row],[Emissions secondary material in kg CO2-eq/pc]]+Table1[[#This Row],[Emisison of overmold material in kg CO2-eq/pc]]+Table1[[#This Row],[Emissions of secondary overmold material in kg CO2-eq/pc]]</f>
        <v>#DIV/0!</v>
      </c>
      <c r="AQ48" s="23"/>
      <c r="AR48" s="23"/>
      <c r="AS4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8" s="23"/>
      <c r="AU48" s="23"/>
      <c r="AV48" s="59">
        <v>0</v>
      </c>
      <c r="AW48" s="23"/>
      <c r="AX48" s="53" t="e">
        <f t="shared" si="20"/>
        <v>#DIV/0!</v>
      </c>
      <c r="AY48" s="53" t="e">
        <f t="shared" si="11"/>
        <v>#DIV/0!</v>
      </c>
      <c r="AZ48" s="54"/>
      <c r="BA48" s="52"/>
      <c r="BB48" s="52"/>
      <c r="BC48" s="26">
        <v>0</v>
      </c>
      <c r="BD48" s="30" t="e">
        <f t="shared" si="21"/>
        <v>#DIV/0!</v>
      </c>
      <c r="BE48" s="24" t="e">
        <f t="shared" si="22"/>
        <v>#DIV/0!</v>
      </c>
    </row>
    <row r="49" spans="1:57" x14ac:dyDescent="0.35">
      <c r="A49" s="23"/>
      <c r="B49" s="23"/>
      <c r="C49" s="23"/>
      <c r="D49" s="23"/>
      <c r="E49" s="23"/>
      <c r="F49" s="23"/>
      <c r="G4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49" s="25">
        <v>0</v>
      </c>
      <c r="I4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49" s="26">
        <v>0</v>
      </c>
      <c r="K49" s="56"/>
      <c r="L49" s="26"/>
      <c r="M49" s="26"/>
      <c r="N49" s="23"/>
      <c r="O49" s="23"/>
      <c r="P49" s="24" t="e">
        <f t="shared" si="12"/>
        <v>#DIV/0!</v>
      </c>
      <c r="Q49" s="24" t="e">
        <f t="shared" si="16"/>
        <v>#DIV/0!</v>
      </c>
      <c r="R49" s="26">
        <v>0</v>
      </c>
      <c r="S49" s="26"/>
      <c r="T49" s="26"/>
      <c r="U49" s="27"/>
      <c r="V49" s="23"/>
      <c r="W49" s="23"/>
      <c r="X49" s="24" t="e">
        <f t="shared" si="13"/>
        <v>#DIV/0!</v>
      </c>
      <c r="Y49" s="24" t="e">
        <f t="shared" si="17"/>
        <v>#DIV/0!</v>
      </c>
      <c r="Z49" s="28">
        <v>0</v>
      </c>
      <c r="AA49" s="28"/>
      <c r="AB49" s="28"/>
      <c r="AC49" s="27"/>
      <c r="AD49" s="23"/>
      <c r="AE49" s="23"/>
      <c r="AF49" s="24" t="e">
        <f t="shared" si="14"/>
        <v>#DIV/0!</v>
      </c>
      <c r="AG49" s="24" t="e">
        <f t="shared" si="18"/>
        <v>#DIV/0!</v>
      </c>
      <c r="AH49" s="28">
        <v>0</v>
      </c>
      <c r="AI49" s="28"/>
      <c r="AJ49" s="28"/>
      <c r="AK49" s="27"/>
      <c r="AL49" s="23"/>
      <c r="AM49" s="23"/>
      <c r="AN49" s="24" t="e">
        <f t="shared" si="15"/>
        <v>#DIV/0!</v>
      </c>
      <c r="AO49" s="24" t="e">
        <f t="shared" si="19"/>
        <v>#DIV/0!</v>
      </c>
      <c r="AP49" s="24" t="e">
        <f>Table1[[#This Row],[Emissios primary material in kg CO2-eq/pc]]+Table1[[#This Row],[Emissions secondary material in kg CO2-eq/pc]]+Table1[[#This Row],[Emisison of overmold material in kg CO2-eq/pc]]+Table1[[#This Row],[Emissions of secondary overmold material in kg CO2-eq/pc]]</f>
        <v>#DIV/0!</v>
      </c>
      <c r="AQ49" s="23"/>
      <c r="AR49" s="23"/>
      <c r="AS4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49" s="23"/>
      <c r="AU49" s="23"/>
      <c r="AV49" s="59">
        <v>0</v>
      </c>
      <c r="AW49" s="23"/>
      <c r="AX49" s="53" t="e">
        <f t="shared" si="20"/>
        <v>#DIV/0!</v>
      </c>
      <c r="AY49" s="53" t="e">
        <f t="shared" si="11"/>
        <v>#DIV/0!</v>
      </c>
      <c r="AZ49" s="54"/>
      <c r="BA49" s="52"/>
      <c r="BB49" s="52"/>
      <c r="BC49" s="26">
        <v>0</v>
      </c>
      <c r="BD49" s="30" t="e">
        <f t="shared" si="21"/>
        <v>#DIV/0!</v>
      </c>
      <c r="BE49" s="24" t="e">
        <f t="shared" si="22"/>
        <v>#DIV/0!</v>
      </c>
    </row>
    <row r="50" spans="1:57" x14ac:dyDescent="0.35">
      <c r="A50" s="23"/>
      <c r="B50" s="23"/>
      <c r="C50" s="23"/>
      <c r="D50" s="23"/>
      <c r="E50" s="23"/>
      <c r="F50" s="23"/>
      <c r="G5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0" s="25">
        <v>0</v>
      </c>
      <c r="I5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0" s="26">
        <v>0</v>
      </c>
      <c r="K50" s="56"/>
      <c r="L50" s="26"/>
      <c r="M50" s="26"/>
      <c r="N50" s="23"/>
      <c r="O50" s="23"/>
      <c r="P50" s="24" t="e">
        <f t="shared" si="12"/>
        <v>#DIV/0!</v>
      </c>
      <c r="Q50" s="24" t="e">
        <f t="shared" si="16"/>
        <v>#DIV/0!</v>
      </c>
      <c r="R50" s="26">
        <v>0</v>
      </c>
      <c r="S50" s="26"/>
      <c r="T50" s="26"/>
      <c r="U50" s="27"/>
      <c r="V50" s="23"/>
      <c r="W50" s="23"/>
      <c r="X50" s="24" t="e">
        <f t="shared" si="13"/>
        <v>#DIV/0!</v>
      </c>
      <c r="Y50" s="24" t="e">
        <f t="shared" si="17"/>
        <v>#DIV/0!</v>
      </c>
      <c r="Z50" s="28">
        <v>0</v>
      </c>
      <c r="AA50" s="28"/>
      <c r="AB50" s="28"/>
      <c r="AC50" s="27"/>
      <c r="AD50" s="23"/>
      <c r="AE50" s="23"/>
      <c r="AF50" s="24" t="e">
        <f t="shared" si="14"/>
        <v>#DIV/0!</v>
      </c>
      <c r="AG50" s="24" t="e">
        <f t="shared" si="18"/>
        <v>#DIV/0!</v>
      </c>
      <c r="AH50" s="28">
        <v>0</v>
      </c>
      <c r="AI50" s="28"/>
      <c r="AJ50" s="28"/>
      <c r="AK50" s="27"/>
      <c r="AL50" s="23"/>
      <c r="AM50" s="23"/>
      <c r="AN50" s="24" t="e">
        <f t="shared" si="15"/>
        <v>#DIV/0!</v>
      </c>
      <c r="AO50" s="24" t="e">
        <f t="shared" si="19"/>
        <v>#DIV/0!</v>
      </c>
      <c r="AP50" s="24" t="e">
        <f>Table1[[#This Row],[Emissios primary material in kg CO2-eq/pc]]+Table1[[#This Row],[Emissions secondary material in kg CO2-eq/pc]]+Table1[[#This Row],[Emisison of overmold material in kg CO2-eq/pc]]+Table1[[#This Row],[Emissions of secondary overmold material in kg CO2-eq/pc]]</f>
        <v>#DIV/0!</v>
      </c>
      <c r="AQ50" s="23"/>
      <c r="AR50" s="23"/>
      <c r="AS5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0" s="23"/>
      <c r="AU50" s="23"/>
      <c r="AV50" s="59">
        <v>0</v>
      </c>
      <c r="AW50" s="23"/>
      <c r="AX50" s="53" t="e">
        <f t="shared" si="20"/>
        <v>#DIV/0!</v>
      </c>
      <c r="AY50" s="53" t="e">
        <f t="shared" si="11"/>
        <v>#DIV/0!</v>
      </c>
      <c r="AZ50" s="54"/>
      <c r="BA50" s="52"/>
      <c r="BB50" s="52"/>
      <c r="BC50" s="26">
        <v>0</v>
      </c>
      <c r="BD50" s="30" t="e">
        <f t="shared" si="21"/>
        <v>#DIV/0!</v>
      </c>
      <c r="BE50" s="24" t="e">
        <f t="shared" si="22"/>
        <v>#DIV/0!</v>
      </c>
    </row>
    <row r="51" spans="1:57" x14ac:dyDescent="0.35">
      <c r="A51" s="23"/>
      <c r="B51" s="23"/>
      <c r="C51" s="23"/>
      <c r="D51" s="23"/>
      <c r="E51" s="23"/>
      <c r="F51" s="23"/>
      <c r="G5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1" s="25">
        <v>0</v>
      </c>
      <c r="I5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1" s="26">
        <v>0</v>
      </c>
      <c r="K51" s="56"/>
      <c r="L51" s="26"/>
      <c r="M51" s="26"/>
      <c r="N51" s="23"/>
      <c r="O51" s="23"/>
      <c r="P51" s="24" t="e">
        <f t="shared" si="12"/>
        <v>#DIV/0!</v>
      </c>
      <c r="Q51" s="24" t="e">
        <f t="shared" si="16"/>
        <v>#DIV/0!</v>
      </c>
      <c r="R51" s="26">
        <v>0</v>
      </c>
      <c r="S51" s="26"/>
      <c r="T51" s="26"/>
      <c r="U51" s="27"/>
      <c r="V51" s="23"/>
      <c r="W51" s="23"/>
      <c r="X51" s="24" t="e">
        <f t="shared" si="13"/>
        <v>#DIV/0!</v>
      </c>
      <c r="Y51" s="24" t="e">
        <f t="shared" si="17"/>
        <v>#DIV/0!</v>
      </c>
      <c r="Z51" s="28">
        <v>0</v>
      </c>
      <c r="AA51" s="28"/>
      <c r="AB51" s="28"/>
      <c r="AC51" s="27"/>
      <c r="AD51" s="23"/>
      <c r="AE51" s="23"/>
      <c r="AF51" s="24" t="e">
        <f t="shared" si="14"/>
        <v>#DIV/0!</v>
      </c>
      <c r="AG51" s="24" t="e">
        <f t="shared" si="18"/>
        <v>#DIV/0!</v>
      </c>
      <c r="AH51" s="28">
        <v>0</v>
      </c>
      <c r="AI51" s="28"/>
      <c r="AJ51" s="28"/>
      <c r="AK51" s="27"/>
      <c r="AL51" s="23"/>
      <c r="AM51" s="23"/>
      <c r="AN51" s="24" t="e">
        <f t="shared" si="15"/>
        <v>#DIV/0!</v>
      </c>
      <c r="AO51" s="24" t="e">
        <f t="shared" si="19"/>
        <v>#DIV/0!</v>
      </c>
      <c r="AP51" s="24" t="e">
        <f>Table1[[#This Row],[Emissios primary material in kg CO2-eq/pc]]+Table1[[#This Row],[Emissions secondary material in kg CO2-eq/pc]]+Table1[[#This Row],[Emisison of overmold material in kg CO2-eq/pc]]+Table1[[#This Row],[Emissions of secondary overmold material in kg CO2-eq/pc]]</f>
        <v>#DIV/0!</v>
      </c>
      <c r="AQ51" s="23"/>
      <c r="AR51" s="23"/>
      <c r="AS5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1" s="23"/>
      <c r="AU51" s="23"/>
      <c r="AV51" s="59">
        <v>0</v>
      </c>
      <c r="AW51" s="23"/>
      <c r="AX51" s="53" t="e">
        <f t="shared" si="20"/>
        <v>#DIV/0!</v>
      </c>
      <c r="AY51" s="53" t="e">
        <f t="shared" si="11"/>
        <v>#DIV/0!</v>
      </c>
      <c r="AZ51" s="54"/>
      <c r="BA51" s="52"/>
      <c r="BB51" s="52"/>
      <c r="BC51" s="26">
        <v>0</v>
      </c>
      <c r="BD51" s="30" t="e">
        <f t="shared" si="21"/>
        <v>#DIV/0!</v>
      </c>
      <c r="BE51" s="24" t="e">
        <f t="shared" si="22"/>
        <v>#DIV/0!</v>
      </c>
    </row>
    <row r="52" spans="1:57" x14ac:dyDescent="0.35">
      <c r="A52" s="23"/>
      <c r="B52" s="23"/>
      <c r="C52" s="23"/>
      <c r="D52" s="23"/>
      <c r="E52" s="23"/>
      <c r="F52" s="23"/>
      <c r="G5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2" s="25">
        <v>0</v>
      </c>
      <c r="I5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2" s="26">
        <v>0</v>
      </c>
      <c r="K52" s="56"/>
      <c r="L52" s="26"/>
      <c r="M52" s="26"/>
      <c r="N52" s="23"/>
      <c r="O52" s="23"/>
      <c r="P52" s="24" t="e">
        <f t="shared" si="12"/>
        <v>#DIV/0!</v>
      </c>
      <c r="Q52" s="24" t="e">
        <f t="shared" si="16"/>
        <v>#DIV/0!</v>
      </c>
      <c r="R52" s="26">
        <v>0</v>
      </c>
      <c r="S52" s="26"/>
      <c r="T52" s="26"/>
      <c r="U52" s="27"/>
      <c r="V52" s="23"/>
      <c r="W52" s="23"/>
      <c r="X52" s="24" t="e">
        <f t="shared" si="13"/>
        <v>#DIV/0!</v>
      </c>
      <c r="Y52" s="24" t="e">
        <f t="shared" si="17"/>
        <v>#DIV/0!</v>
      </c>
      <c r="Z52" s="28">
        <v>0</v>
      </c>
      <c r="AA52" s="28"/>
      <c r="AB52" s="28"/>
      <c r="AC52" s="27"/>
      <c r="AD52" s="23"/>
      <c r="AE52" s="23"/>
      <c r="AF52" s="24" t="e">
        <f t="shared" si="14"/>
        <v>#DIV/0!</v>
      </c>
      <c r="AG52" s="24" t="e">
        <f t="shared" si="18"/>
        <v>#DIV/0!</v>
      </c>
      <c r="AH52" s="28">
        <v>0</v>
      </c>
      <c r="AI52" s="28"/>
      <c r="AJ52" s="28"/>
      <c r="AK52" s="27"/>
      <c r="AL52" s="23"/>
      <c r="AM52" s="23"/>
      <c r="AN52" s="24" t="e">
        <f t="shared" si="15"/>
        <v>#DIV/0!</v>
      </c>
      <c r="AO52" s="24" t="e">
        <f t="shared" si="19"/>
        <v>#DIV/0!</v>
      </c>
      <c r="AP52" s="24" t="e">
        <f>Table1[[#This Row],[Emissios primary material in kg CO2-eq/pc]]+Table1[[#This Row],[Emissions secondary material in kg CO2-eq/pc]]+Table1[[#This Row],[Emisison of overmold material in kg CO2-eq/pc]]+Table1[[#This Row],[Emissions of secondary overmold material in kg CO2-eq/pc]]</f>
        <v>#DIV/0!</v>
      </c>
      <c r="AQ52" s="23"/>
      <c r="AR52" s="23"/>
      <c r="AS5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2" s="23"/>
      <c r="AU52" s="23"/>
      <c r="AV52" s="59">
        <v>0</v>
      </c>
      <c r="AW52" s="23"/>
      <c r="AX52" s="53" t="e">
        <f t="shared" si="20"/>
        <v>#DIV/0!</v>
      </c>
      <c r="AY52" s="53" t="e">
        <f t="shared" si="11"/>
        <v>#DIV/0!</v>
      </c>
      <c r="AZ52" s="54"/>
      <c r="BA52" s="52"/>
      <c r="BB52" s="52"/>
      <c r="BC52" s="26">
        <v>0</v>
      </c>
      <c r="BD52" s="30" t="e">
        <f t="shared" si="21"/>
        <v>#DIV/0!</v>
      </c>
      <c r="BE52" s="24" t="e">
        <f t="shared" si="22"/>
        <v>#DIV/0!</v>
      </c>
    </row>
    <row r="53" spans="1:57" x14ac:dyDescent="0.35">
      <c r="A53" s="23"/>
      <c r="B53" s="23"/>
      <c r="C53" s="23"/>
      <c r="D53" s="23"/>
      <c r="E53" s="23"/>
      <c r="F53" s="23"/>
      <c r="G5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3" s="25">
        <v>0</v>
      </c>
      <c r="I5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3" s="26">
        <v>0</v>
      </c>
      <c r="K53" s="56"/>
      <c r="L53" s="26"/>
      <c r="M53" s="26"/>
      <c r="N53" s="23"/>
      <c r="O53" s="23"/>
      <c r="P53" s="24" t="e">
        <f t="shared" si="12"/>
        <v>#DIV/0!</v>
      </c>
      <c r="Q53" s="24" t="e">
        <f t="shared" si="16"/>
        <v>#DIV/0!</v>
      </c>
      <c r="R53" s="26">
        <v>0</v>
      </c>
      <c r="S53" s="26"/>
      <c r="T53" s="26"/>
      <c r="U53" s="27"/>
      <c r="V53" s="23"/>
      <c r="W53" s="23"/>
      <c r="X53" s="24" t="e">
        <f t="shared" si="13"/>
        <v>#DIV/0!</v>
      </c>
      <c r="Y53" s="24" t="e">
        <f t="shared" si="17"/>
        <v>#DIV/0!</v>
      </c>
      <c r="Z53" s="28">
        <v>0</v>
      </c>
      <c r="AA53" s="28"/>
      <c r="AB53" s="28"/>
      <c r="AC53" s="27"/>
      <c r="AD53" s="23"/>
      <c r="AE53" s="23"/>
      <c r="AF53" s="24" t="e">
        <f t="shared" si="14"/>
        <v>#DIV/0!</v>
      </c>
      <c r="AG53" s="24" t="e">
        <f t="shared" si="18"/>
        <v>#DIV/0!</v>
      </c>
      <c r="AH53" s="28">
        <v>0</v>
      </c>
      <c r="AI53" s="28"/>
      <c r="AJ53" s="28"/>
      <c r="AK53" s="27"/>
      <c r="AL53" s="23"/>
      <c r="AM53" s="23"/>
      <c r="AN53" s="24" t="e">
        <f t="shared" si="15"/>
        <v>#DIV/0!</v>
      </c>
      <c r="AO53" s="24" t="e">
        <f t="shared" si="19"/>
        <v>#DIV/0!</v>
      </c>
      <c r="AP53" s="24" t="e">
        <f>Table1[[#This Row],[Emissios primary material in kg CO2-eq/pc]]+Table1[[#This Row],[Emissions secondary material in kg CO2-eq/pc]]+Table1[[#This Row],[Emisison of overmold material in kg CO2-eq/pc]]+Table1[[#This Row],[Emissions of secondary overmold material in kg CO2-eq/pc]]</f>
        <v>#DIV/0!</v>
      </c>
      <c r="AQ53" s="23"/>
      <c r="AR53" s="23"/>
      <c r="AS5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3" s="23"/>
      <c r="AU53" s="23"/>
      <c r="AV53" s="59">
        <v>0</v>
      </c>
      <c r="AW53" s="23"/>
      <c r="AX53" s="53" t="e">
        <f t="shared" si="20"/>
        <v>#DIV/0!</v>
      </c>
      <c r="AY53" s="53" t="e">
        <f t="shared" si="11"/>
        <v>#DIV/0!</v>
      </c>
      <c r="AZ53" s="54"/>
      <c r="BA53" s="52"/>
      <c r="BB53" s="52"/>
      <c r="BC53" s="26">
        <v>0</v>
      </c>
      <c r="BD53" s="30" t="e">
        <f t="shared" si="21"/>
        <v>#DIV/0!</v>
      </c>
      <c r="BE53" s="24" t="e">
        <f t="shared" si="22"/>
        <v>#DIV/0!</v>
      </c>
    </row>
    <row r="54" spans="1:57" x14ac:dyDescent="0.35">
      <c r="A54" s="23"/>
      <c r="B54" s="23"/>
      <c r="C54" s="23"/>
      <c r="D54" s="23"/>
      <c r="E54" s="23"/>
      <c r="F54" s="23"/>
      <c r="G5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4" s="25">
        <v>0</v>
      </c>
      <c r="I5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4" s="26">
        <v>0</v>
      </c>
      <c r="K54" s="56"/>
      <c r="L54" s="26"/>
      <c r="M54" s="26"/>
      <c r="N54" s="23"/>
      <c r="O54" s="23"/>
      <c r="P54" s="24" t="e">
        <f t="shared" si="12"/>
        <v>#DIV/0!</v>
      </c>
      <c r="Q54" s="24" t="e">
        <f t="shared" si="16"/>
        <v>#DIV/0!</v>
      </c>
      <c r="R54" s="26">
        <v>0</v>
      </c>
      <c r="S54" s="26"/>
      <c r="T54" s="26"/>
      <c r="U54" s="27"/>
      <c r="V54" s="23"/>
      <c r="W54" s="23"/>
      <c r="X54" s="24" t="e">
        <f t="shared" si="13"/>
        <v>#DIV/0!</v>
      </c>
      <c r="Y54" s="24" t="e">
        <f t="shared" si="17"/>
        <v>#DIV/0!</v>
      </c>
      <c r="Z54" s="28">
        <v>0</v>
      </c>
      <c r="AA54" s="28"/>
      <c r="AB54" s="28"/>
      <c r="AC54" s="27"/>
      <c r="AD54" s="23"/>
      <c r="AE54" s="23"/>
      <c r="AF54" s="24" t="e">
        <f t="shared" si="14"/>
        <v>#DIV/0!</v>
      </c>
      <c r="AG54" s="24" t="e">
        <f t="shared" si="18"/>
        <v>#DIV/0!</v>
      </c>
      <c r="AH54" s="28">
        <v>0</v>
      </c>
      <c r="AI54" s="28"/>
      <c r="AJ54" s="28"/>
      <c r="AK54" s="27"/>
      <c r="AL54" s="23"/>
      <c r="AM54" s="23"/>
      <c r="AN54" s="24" t="e">
        <f t="shared" si="15"/>
        <v>#DIV/0!</v>
      </c>
      <c r="AO54" s="24" t="e">
        <f t="shared" si="19"/>
        <v>#DIV/0!</v>
      </c>
      <c r="AP54" s="24" t="e">
        <f>Table1[[#This Row],[Emissios primary material in kg CO2-eq/pc]]+Table1[[#This Row],[Emissions secondary material in kg CO2-eq/pc]]+Table1[[#This Row],[Emisison of overmold material in kg CO2-eq/pc]]+Table1[[#This Row],[Emissions of secondary overmold material in kg CO2-eq/pc]]</f>
        <v>#DIV/0!</v>
      </c>
      <c r="AQ54" s="23"/>
      <c r="AR54" s="23"/>
      <c r="AS5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4" s="23"/>
      <c r="AU54" s="23"/>
      <c r="AV54" s="59">
        <v>0</v>
      </c>
      <c r="AW54" s="23"/>
      <c r="AX54" s="53" t="e">
        <f t="shared" si="20"/>
        <v>#DIV/0!</v>
      </c>
      <c r="AY54" s="53" t="e">
        <f t="shared" si="11"/>
        <v>#DIV/0!</v>
      </c>
      <c r="AZ54" s="54"/>
      <c r="BA54" s="52"/>
      <c r="BB54" s="52"/>
      <c r="BC54" s="26">
        <v>0</v>
      </c>
      <c r="BD54" s="30" t="e">
        <f t="shared" si="21"/>
        <v>#DIV/0!</v>
      </c>
      <c r="BE54" s="24" t="e">
        <f t="shared" si="22"/>
        <v>#DIV/0!</v>
      </c>
    </row>
    <row r="55" spans="1:57" x14ac:dyDescent="0.35">
      <c r="A55" s="23"/>
      <c r="B55" s="23"/>
      <c r="C55" s="23"/>
      <c r="D55" s="23"/>
      <c r="E55" s="23"/>
      <c r="F55" s="23"/>
      <c r="G5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5" s="25">
        <v>0</v>
      </c>
      <c r="I5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5" s="26">
        <v>0</v>
      </c>
      <c r="K55" s="56"/>
      <c r="L55" s="26"/>
      <c r="M55" s="26"/>
      <c r="N55" s="23"/>
      <c r="O55" s="23"/>
      <c r="P55" s="24" t="e">
        <f t="shared" si="12"/>
        <v>#DIV/0!</v>
      </c>
      <c r="Q55" s="24" t="e">
        <f t="shared" si="16"/>
        <v>#DIV/0!</v>
      </c>
      <c r="R55" s="26">
        <v>0</v>
      </c>
      <c r="S55" s="26"/>
      <c r="T55" s="26"/>
      <c r="U55" s="27"/>
      <c r="V55" s="23"/>
      <c r="W55" s="23"/>
      <c r="X55" s="24" t="e">
        <f t="shared" si="13"/>
        <v>#DIV/0!</v>
      </c>
      <c r="Y55" s="24" t="e">
        <f t="shared" si="17"/>
        <v>#DIV/0!</v>
      </c>
      <c r="Z55" s="28">
        <v>0</v>
      </c>
      <c r="AA55" s="28"/>
      <c r="AB55" s="28"/>
      <c r="AC55" s="27"/>
      <c r="AD55" s="23"/>
      <c r="AE55" s="23"/>
      <c r="AF55" s="24" t="e">
        <f t="shared" si="14"/>
        <v>#DIV/0!</v>
      </c>
      <c r="AG55" s="24" t="e">
        <f t="shared" si="18"/>
        <v>#DIV/0!</v>
      </c>
      <c r="AH55" s="28">
        <v>0</v>
      </c>
      <c r="AI55" s="28"/>
      <c r="AJ55" s="28"/>
      <c r="AK55" s="27"/>
      <c r="AL55" s="23"/>
      <c r="AM55" s="23"/>
      <c r="AN55" s="24" t="e">
        <f t="shared" si="15"/>
        <v>#DIV/0!</v>
      </c>
      <c r="AO55" s="24" t="e">
        <f t="shared" si="19"/>
        <v>#DIV/0!</v>
      </c>
      <c r="AP55" s="24" t="e">
        <f>Table1[[#This Row],[Emissios primary material in kg CO2-eq/pc]]+Table1[[#This Row],[Emissions secondary material in kg CO2-eq/pc]]+Table1[[#This Row],[Emisison of overmold material in kg CO2-eq/pc]]+Table1[[#This Row],[Emissions of secondary overmold material in kg CO2-eq/pc]]</f>
        <v>#DIV/0!</v>
      </c>
      <c r="AQ55" s="23"/>
      <c r="AR55" s="23"/>
      <c r="AS5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5" s="23"/>
      <c r="AU55" s="23"/>
      <c r="AV55" s="59">
        <v>0</v>
      </c>
      <c r="AW55" s="23"/>
      <c r="AX55" s="53" t="e">
        <f t="shared" si="20"/>
        <v>#DIV/0!</v>
      </c>
      <c r="AY55" s="53" t="e">
        <f t="shared" si="11"/>
        <v>#DIV/0!</v>
      </c>
      <c r="AZ55" s="54"/>
      <c r="BA55" s="52"/>
      <c r="BB55" s="52"/>
      <c r="BC55" s="26">
        <v>0</v>
      </c>
      <c r="BD55" s="30" t="e">
        <f t="shared" si="21"/>
        <v>#DIV/0!</v>
      </c>
      <c r="BE55" s="24" t="e">
        <f t="shared" si="22"/>
        <v>#DIV/0!</v>
      </c>
    </row>
    <row r="56" spans="1:57" x14ac:dyDescent="0.35">
      <c r="A56" s="23"/>
      <c r="B56" s="23"/>
      <c r="C56" s="23"/>
      <c r="D56" s="23"/>
      <c r="E56" s="23"/>
      <c r="F56" s="23"/>
      <c r="G5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6" s="25">
        <v>0</v>
      </c>
      <c r="I5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6" s="26">
        <v>0</v>
      </c>
      <c r="K56" s="56"/>
      <c r="L56" s="26"/>
      <c r="M56" s="26"/>
      <c r="N56" s="23"/>
      <c r="O56" s="23"/>
      <c r="P56" s="24" t="e">
        <f t="shared" si="12"/>
        <v>#DIV/0!</v>
      </c>
      <c r="Q56" s="24" t="e">
        <f t="shared" si="16"/>
        <v>#DIV/0!</v>
      </c>
      <c r="R56" s="26">
        <v>0</v>
      </c>
      <c r="S56" s="26"/>
      <c r="T56" s="26"/>
      <c r="U56" s="27"/>
      <c r="V56" s="23"/>
      <c r="W56" s="23"/>
      <c r="X56" s="24" t="e">
        <f t="shared" si="13"/>
        <v>#DIV/0!</v>
      </c>
      <c r="Y56" s="24" t="e">
        <f t="shared" si="17"/>
        <v>#DIV/0!</v>
      </c>
      <c r="Z56" s="28">
        <v>0</v>
      </c>
      <c r="AA56" s="28"/>
      <c r="AB56" s="28"/>
      <c r="AC56" s="27"/>
      <c r="AD56" s="23"/>
      <c r="AE56" s="23"/>
      <c r="AF56" s="24" t="e">
        <f t="shared" si="14"/>
        <v>#DIV/0!</v>
      </c>
      <c r="AG56" s="24" t="e">
        <f t="shared" si="18"/>
        <v>#DIV/0!</v>
      </c>
      <c r="AH56" s="28">
        <v>0</v>
      </c>
      <c r="AI56" s="28"/>
      <c r="AJ56" s="28"/>
      <c r="AK56" s="27"/>
      <c r="AL56" s="23"/>
      <c r="AM56" s="23"/>
      <c r="AN56" s="24" t="e">
        <f t="shared" si="15"/>
        <v>#DIV/0!</v>
      </c>
      <c r="AO56" s="24" t="e">
        <f t="shared" si="19"/>
        <v>#DIV/0!</v>
      </c>
      <c r="AP56" s="24" t="e">
        <f>Table1[[#This Row],[Emissios primary material in kg CO2-eq/pc]]+Table1[[#This Row],[Emissions secondary material in kg CO2-eq/pc]]+Table1[[#This Row],[Emisison of overmold material in kg CO2-eq/pc]]+Table1[[#This Row],[Emissions of secondary overmold material in kg CO2-eq/pc]]</f>
        <v>#DIV/0!</v>
      </c>
      <c r="AQ56" s="23"/>
      <c r="AR56" s="23"/>
      <c r="AS5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6" s="23"/>
      <c r="AU56" s="23"/>
      <c r="AV56" s="59">
        <v>0</v>
      </c>
      <c r="AW56" s="23"/>
      <c r="AX56" s="53" t="e">
        <f t="shared" si="20"/>
        <v>#DIV/0!</v>
      </c>
      <c r="AY56" s="53" t="e">
        <f t="shared" si="11"/>
        <v>#DIV/0!</v>
      </c>
      <c r="AZ56" s="54"/>
      <c r="BA56" s="52"/>
      <c r="BB56" s="52"/>
      <c r="BC56" s="26">
        <v>0</v>
      </c>
      <c r="BD56" s="30" t="e">
        <f t="shared" si="21"/>
        <v>#DIV/0!</v>
      </c>
      <c r="BE56" s="24" t="e">
        <f t="shared" si="22"/>
        <v>#DIV/0!</v>
      </c>
    </row>
    <row r="57" spans="1:57" x14ac:dyDescent="0.35">
      <c r="A57" s="23"/>
      <c r="B57" s="23"/>
      <c r="C57" s="23"/>
      <c r="D57" s="23"/>
      <c r="E57" s="23"/>
      <c r="F57" s="23"/>
      <c r="G5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7" s="25">
        <v>0</v>
      </c>
      <c r="I5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7" s="26">
        <v>0</v>
      </c>
      <c r="K57" s="56"/>
      <c r="L57" s="26"/>
      <c r="M57" s="26"/>
      <c r="N57" s="23"/>
      <c r="O57" s="23"/>
      <c r="P57" s="24" t="e">
        <f t="shared" si="12"/>
        <v>#DIV/0!</v>
      </c>
      <c r="Q57" s="24" t="e">
        <f t="shared" si="16"/>
        <v>#DIV/0!</v>
      </c>
      <c r="R57" s="26">
        <v>0</v>
      </c>
      <c r="S57" s="26"/>
      <c r="T57" s="26"/>
      <c r="U57" s="27"/>
      <c r="V57" s="23"/>
      <c r="W57" s="23"/>
      <c r="X57" s="24" t="e">
        <f t="shared" si="13"/>
        <v>#DIV/0!</v>
      </c>
      <c r="Y57" s="24" t="e">
        <f t="shared" si="17"/>
        <v>#DIV/0!</v>
      </c>
      <c r="Z57" s="28">
        <v>0</v>
      </c>
      <c r="AA57" s="28"/>
      <c r="AB57" s="28"/>
      <c r="AC57" s="27"/>
      <c r="AD57" s="23"/>
      <c r="AE57" s="23"/>
      <c r="AF57" s="24" t="e">
        <f t="shared" si="14"/>
        <v>#DIV/0!</v>
      </c>
      <c r="AG57" s="24" t="e">
        <f t="shared" si="18"/>
        <v>#DIV/0!</v>
      </c>
      <c r="AH57" s="28">
        <v>0</v>
      </c>
      <c r="AI57" s="28"/>
      <c r="AJ57" s="28"/>
      <c r="AK57" s="27"/>
      <c r="AL57" s="23"/>
      <c r="AM57" s="23"/>
      <c r="AN57" s="24" t="e">
        <f t="shared" si="15"/>
        <v>#DIV/0!</v>
      </c>
      <c r="AO57" s="24" t="e">
        <f t="shared" si="19"/>
        <v>#DIV/0!</v>
      </c>
      <c r="AP57" s="24" t="e">
        <f>Table1[[#This Row],[Emissios primary material in kg CO2-eq/pc]]+Table1[[#This Row],[Emissions secondary material in kg CO2-eq/pc]]+Table1[[#This Row],[Emisison of overmold material in kg CO2-eq/pc]]+Table1[[#This Row],[Emissions of secondary overmold material in kg CO2-eq/pc]]</f>
        <v>#DIV/0!</v>
      </c>
      <c r="AQ57" s="23"/>
      <c r="AR57" s="23"/>
      <c r="AS5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7" s="23"/>
      <c r="AU57" s="23"/>
      <c r="AV57" s="59">
        <v>0</v>
      </c>
      <c r="AW57" s="23"/>
      <c r="AX57" s="53" t="e">
        <f t="shared" si="20"/>
        <v>#DIV/0!</v>
      </c>
      <c r="AY57" s="53" t="e">
        <f t="shared" si="11"/>
        <v>#DIV/0!</v>
      </c>
      <c r="AZ57" s="54"/>
      <c r="BA57" s="52"/>
      <c r="BB57" s="52"/>
      <c r="BC57" s="26">
        <v>0</v>
      </c>
      <c r="BD57" s="30" t="e">
        <f t="shared" si="21"/>
        <v>#DIV/0!</v>
      </c>
      <c r="BE57" s="24" t="e">
        <f t="shared" si="22"/>
        <v>#DIV/0!</v>
      </c>
    </row>
    <row r="58" spans="1:57" x14ac:dyDescent="0.35">
      <c r="A58" s="23"/>
      <c r="B58" s="23"/>
      <c r="C58" s="23"/>
      <c r="D58" s="23"/>
      <c r="E58" s="23"/>
      <c r="F58" s="23"/>
      <c r="G5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8" s="25">
        <v>0</v>
      </c>
      <c r="I5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8" s="26">
        <v>0</v>
      </c>
      <c r="K58" s="56"/>
      <c r="L58" s="26"/>
      <c r="M58" s="26"/>
      <c r="N58" s="23"/>
      <c r="O58" s="23"/>
      <c r="P58" s="24" t="e">
        <f t="shared" si="12"/>
        <v>#DIV/0!</v>
      </c>
      <c r="Q58" s="24" t="e">
        <f t="shared" si="16"/>
        <v>#DIV/0!</v>
      </c>
      <c r="R58" s="26">
        <v>0</v>
      </c>
      <c r="S58" s="26"/>
      <c r="T58" s="26"/>
      <c r="U58" s="27"/>
      <c r="V58" s="23"/>
      <c r="W58" s="23"/>
      <c r="X58" s="24" t="e">
        <f t="shared" si="13"/>
        <v>#DIV/0!</v>
      </c>
      <c r="Y58" s="24" t="e">
        <f t="shared" si="17"/>
        <v>#DIV/0!</v>
      </c>
      <c r="Z58" s="28">
        <v>0</v>
      </c>
      <c r="AA58" s="28"/>
      <c r="AB58" s="28"/>
      <c r="AC58" s="27"/>
      <c r="AD58" s="23"/>
      <c r="AE58" s="23"/>
      <c r="AF58" s="24" t="e">
        <f t="shared" si="14"/>
        <v>#DIV/0!</v>
      </c>
      <c r="AG58" s="24" t="e">
        <f t="shared" si="18"/>
        <v>#DIV/0!</v>
      </c>
      <c r="AH58" s="28">
        <v>0</v>
      </c>
      <c r="AI58" s="28"/>
      <c r="AJ58" s="28"/>
      <c r="AK58" s="27"/>
      <c r="AL58" s="23"/>
      <c r="AM58" s="23"/>
      <c r="AN58" s="24" t="e">
        <f t="shared" si="15"/>
        <v>#DIV/0!</v>
      </c>
      <c r="AO58" s="24" t="e">
        <f t="shared" si="19"/>
        <v>#DIV/0!</v>
      </c>
      <c r="AP58" s="24" t="e">
        <f>Table1[[#This Row],[Emissios primary material in kg CO2-eq/pc]]+Table1[[#This Row],[Emissions secondary material in kg CO2-eq/pc]]+Table1[[#This Row],[Emisison of overmold material in kg CO2-eq/pc]]+Table1[[#This Row],[Emissions of secondary overmold material in kg CO2-eq/pc]]</f>
        <v>#DIV/0!</v>
      </c>
      <c r="AQ58" s="23"/>
      <c r="AR58" s="23"/>
      <c r="AS5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8" s="23"/>
      <c r="AU58" s="23"/>
      <c r="AV58" s="59">
        <v>0</v>
      </c>
      <c r="AW58" s="23"/>
      <c r="AX58" s="53" t="e">
        <f t="shared" si="20"/>
        <v>#DIV/0!</v>
      </c>
      <c r="AY58" s="53" t="e">
        <f t="shared" si="11"/>
        <v>#DIV/0!</v>
      </c>
      <c r="AZ58" s="54"/>
      <c r="BA58" s="52"/>
      <c r="BB58" s="52"/>
      <c r="BC58" s="26">
        <v>0</v>
      </c>
      <c r="BD58" s="30" t="e">
        <f t="shared" si="21"/>
        <v>#DIV/0!</v>
      </c>
      <c r="BE58" s="24" t="e">
        <f t="shared" si="22"/>
        <v>#DIV/0!</v>
      </c>
    </row>
    <row r="59" spans="1:57" x14ac:dyDescent="0.35">
      <c r="A59" s="23"/>
      <c r="B59" s="23"/>
      <c r="C59" s="23"/>
      <c r="D59" s="23"/>
      <c r="E59" s="23"/>
      <c r="F59" s="23"/>
      <c r="G5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59" s="25">
        <v>0</v>
      </c>
      <c r="I5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59" s="26">
        <v>0</v>
      </c>
      <c r="K59" s="56"/>
      <c r="L59" s="26"/>
      <c r="M59" s="26"/>
      <c r="N59" s="23"/>
      <c r="O59" s="23"/>
      <c r="P59" s="24" t="e">
        <f t="shared" si="12"/>
        <v>#DIV/0!</v>
      </c>
      <c r="Q59" s="24" t="e">
        <f t="shared" si="16"/>
        <v>#DIV/0!</v>
      </c>
      <c r="R59" s="26">
        <v>0</v>
      </c>
      <c r="S59" s="26"/>
      <c r="T59" s="26"/>
      <c r="U59" s="27"/>
      <c r="V59" s="23"/>
      <c r="W59" s="23"/>
      <c r="X59" s="24" t="e">
        <f t="shared" si="13"/>
        <v>#DIV/0!</v>
      </c>
      <c r="Y59" s="24" t="e">
        <f t="shared" si="17"/>
        <v>#DIV/0!</v>
      </c>
      <c r="Z59" s="28">
        <v>0</v>
      </c>
      <c r="AA59" s="28"/>
      <c r="AB59" s="28"/>
      <c r="AC59" s="27"/>
      <c r="AD59" s="23"/>
      <c r="AE59" s="23"/>
      <c r="AF59" s="24" t="e">
        <f t="shared" si="14"/>
        <v>#DIV/0!</v>
      </c>
      <c r="AG59" s="24" t="e">
        <f t="shared" si="18"/>
        <v>#DIV/0!</v>
      </c>
      <c r="AH59" s="28">
        <v>0</v>
      </c>
      <c r="AI59" s="28"/>
      <c r="AJ59" s="28"/>
      <c r="AK59" s="27"/>
      <c r="AL59" s="23"/>
      <c r="AM59" s="23"/>
      <c r="AN59" s="24" t="e">
        <f t="shared" si="15"/>
        <v>#DIV/0!</v>
      </c>
      <c r="AO59" s="24" t="e">
        <f t="shared" si="19"/>
        <v>#DIV/0!</v>
      </c>
      <c r="AP59" s="24" t="e">
        <f>Table1[[#This Row],[Emissios primary material in kg CO2-eq/pc]]+Table1[[#This Row],[Emissions secondary material in kg CO2-eq/pc]]+Table1[[#This Row],[Emisison of overmold material in kg CO2-eq/pc]]+Table1[[#This Row],[Emissions of secondary overmold material in kg CO2-eq/pc]]</f>
        <v>#DIV/0!</v>
      </c>
      <c r="AQ59" s="23"/>
      <c r="AR59" s="23"/>
      <c r="AS5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59" s="23"/>
      <c r="AU59" s="23"/>
      <c r="AV59" s="59">
        <v>0</v>
      </c>
      <c r="AW59" s="23"/>
      <c r="AX59" s="53" t="e">
        <f t="shared" si="20"/>
        <v>#DIV/0!</v>
      </c>
      <c r="AY59" s="53" t="e">
        <f t="shared" si="11"/>
        <v>#DIV/0!</v>
      </c>
      <c r="AZ59" s="54"/>
      <c r="BA59" s="52"/>
      <c r="BB59" s="52"/>
      <c r="BC59" s="26">
        <v>0</v>
      </c>
      <c r="BD59" s="30" t="e">
        <f t="shared" si="21"/>
        <v>#DIV/0!</v>
      </c>
      <c r="BE59" s="24" t="e">
        <f t="shared" si="22"/>
        <v>#DIV/0!</v>
      </c>
    </row>
    <row r="60" spans="1:57" x14ac:dyDescent="0.35">
      <c r="A60" s="23"/>
      <c r="B60" s="23"/>
      <c r="C60" s="23"/>
      <c r="D60" s="23"/>
      <c r="E60" s="23"/>
      <c r="F60" s="23"/>
      <c r="G6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0" s="25">
        <v>0</v>
      </c>
      <c r="I6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0" s="26">
        <v>0</v>
      </c>
      <c r="K60" s="56"/>
      <c r="L60" s="26"/>
      <c r="M60" s="26"/>
      <c r="N60" s="23"/>
      <c r="O60" s="23"/>
      <c r="P60" s="24" t="e">
        <f t="shared" si="12"/>
        <v>#DIV/0!</v>
      </c>
      <c r="Q60" s="24" t="e">
        <f t="shared" si="16"/>
        <v>#DIV/0!</v>
      </c>
      <c r="R60" s="26">
        <v>0</v>
      </c>
      <c r="S60" s="26"/>
      <c r="T60" s="26"/>
      <c r="U60" s="27"/>
      <c r="V60" s="23"/>
      <c r="W60" s="23"/>
      <c r="X60" s="24" t="e">
        <f t="shared" si="13"/>
        <v>#DIV/0!</v>
      </c>
      <c r="Y60" s="24" t="e">
        <f t="shared" si="17"/>
        <v>#DIV/0!</v>
      </c>
      <c r="Z60" s="28">
        <v>0</v>
      </c>
      <c r="AA60" s="28"/>
      <c r="AB60" s="28"/>
      <c r="AC60" s="27"/>
      <c r="AD60" s="23"/>
      <c r="AE60" s="23"/>
      <c r="AF60" s="24" t="e">
        <f t="shared" si="14"/>
        <v>#DIV/0!</v>
      </c>
      <c r="AG60" s="24" t="e">
        <f t="shared" si="18"/>
        <v>#DIV/0!</v>
      </c>
      <c r="AH60" s="28">
        <v>0</v>
      </c>
      <c r="AI60" s="28"/>
      <c r="AJ60" s="28"/>
      <c r="AK60" s="27"/>
      <c r="AL60" s="23"/>
      <c r="AM60" s="23"/>
      <c r="AN60" s="24" t="e">
        <f t="shared" si="15"/>
        <v>#DIV/0!</v>
      </c>
      <c r="AO60" s="24" t="e">
        <f t="shared" si="19"/>
        <v>#DIV/0!</v>
      </c>
      <c r="AP60" s="24" t="e">
        <f>Table1[[#This Row],[Emissios primary material in kg CO2-eq/pc]]+Table1[[#This Row],[Emissions secondary material in kg CO2-eq/pc]]+Table1[[#This Row],[Emisison of overmold material in kg CO2-eq/pc]]+Table1[[#This Row],[Emissions of secondary overmold material in kg CO2-eq/pc]]</f>
        <v>#DIV/0!</v>
      </c>
      <c r="AQ60" s="23"/>
      <c r="AR60" s="23"/>
      <c r="AS6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0" s="23"/>
      <c r="AU60" s="23"/>
      <c r="AV60" s="59">
        <v>0</v>
      </c>
      <c r="AW60" s="23"/>
      <c r="AX60" s="53" t="e">
        <f t="shared" si="20"/>
        <v>#DIV/0!</v>
      </c>
      <c r="AY60" s="53" t="e">
        <f t="shared" si="11"/>
        <v>#DIV/0!</v>
      </c>
      <c r="AZ60" s="54"/>
      <c r="BA60" s="52"/>
      <c r="BB60" s="52"/>
      <c r="BC60" s="26">
        <v>0</v>
      </c>
      <c r="BD60" s="30" t="e">
        <f t="shared" si="21"/>
        <v>#DIV/0!</v>
      </c>
      <c r="BE60" s="24" t="e">
        <f t="shared" si="22"/>
        <v>#DIV/0!</v>
      </c>
    </row>
    <row r="61" spans="1:57" x14ac:dyDescent="0.35">
      <c r="A61" s="23"/>
      <c r="B61" s="23"/>
      <c r="C61" s="23"/>
      <c r="D61" s="23"/>
      <c r="E61" s="23"/>
      <c r="F61" s="23"/>
      <c r="G6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1" s="25">
        <v>0</v>
      </c>
      <c r="I6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1" s="26">
        <v>0</v>
      </c>
      <c r="K61" s="56"/>
      <c r="L61" s="26"/>
      <c r="M61" s="26"/>
      <c r="N61" s="23"/>
      <c r="O61" s="23"/>
      <c r="P61" s="24" t="e">
        <f t="shared" si="12"/>
        <v>#DIV/0!</v>
      </c>
      <c r="Q61" s="24" t="e">
        <f t="shared" si="16"/>
        <v>#DIV/0!</v>
      </c>
      <c r="R61" s="26">
        <v>0</v>
      </c>
      <c r="S61" s="26"/>
      <c r="T61" s="26"/>
      <c r="U61" s="27"/>
      <c r="V61" s="23"/>
      <c r="W61" s="23"/>
      <c r="X61" s="24" t="e">
        <f t="shared" si="13"/>
        <v>#DIV/0!</v>
      </c>
      <c r="Y61" s="24" t="e">
        <f t="shared" si="17"/>
        <v>#DIV/0!</v>
      </c>
      <c r="Z61" s="28">
        <v>0</v>
      </c>
      <c r="AA61" s="28"/>
      <c r="AB61" s="28"/>
      <c r="AC61" s="27"/>
      <c r="AD61" s="23"/>
      <c r="AE61" s="23"/>
      <c r="AF61" s="24" t="e">
        <f t="shared" si="14"/>
        <v>#DIV/0!</v>
      </c>
      <c r="AG61" s="24" t="e">
        <f t="shared" si="18"/>
        <v>#DIV/0!</v>
      </c>
      <c r="AH61" s="28">
        <v>0</v>
      </c>
      <c r="AI61" s="28"/>
      <c r="AJ61" s="28"/>
      <c r="AK61" s="27"/>
      <c r="AL61" s="23"/>
      <c r="AM61" s="23"/>
      <c r="AN61" s="24" t="e">
        <f t="shared" si="15"/>
        <v>#DIV/0!</v>
      </c>
      <c r="AO61" s="24" t="e">
        <f t="shared" si="19"/>
        <v>#DIV/0!</v>
      </c>
      <c r="AP61" s="24" t="e">
        <f>Table1[[#This Row],[Emissios primary material in kg CO2-eq/pc]]+Table1[[#This Row],[Emissions secondary material in kg CO2-eq/pc]]+Table1[[#This Row],[Emisison of overmold material in kg CO2-eq/pc]]+Table1[[#This Row],[Emissions of secondary overmold material in kg CO2-eq/pc]]</f>
        <v>#DIV/0!</v>
      </c>
      <c r="AQ61" s="23"/>
      <c r="AR61" s="23"/>
      <c r="AS6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1" s="23"/>
      <c r="AU61" s="23"/>
      <c r="AV61" s="59">
        <v>0</v>
      </c>
      <c r="AW61" s="23"/>
      <c r="AX61" s="53" t="e">
        <f t="shared" si="20"/>
        <v>#DIV/0!</v>
      </c>
      <c r="AY61" s="53" t="e">
        <f t="shared" si="11"/>
        <v>#DIV/0!</v>
      </c>
      <c r="AZ61" s="54"/>
      <c r="BA61" s="52"/>
      <c r="BB61" s="52"/>
      <c r="BC61" s="26">
        <v>0</v>
      </c>
      <c r="BD61" s="30" t="e">
        <f t="shared" si="21"/>
        <v>#DIV/0!</v>
      </c>
      <c r="BE61" s="24" t="e">
        <f t="shared" si="22"/>
        <v>#DIV/0!</v>
      </c>
    </row>
    <row r="62" spans="1:57" x14ac:dyDescent="0.35">
      <c r="A62" s="23"/>
      <c r="B62" s="23"/>
      <c r="C62" s="23"/>
      <c r="D62" s="23"/>
      <c r="E62" s="23"/>
      <c r="F62" s="23"/>
      <c r="G6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2" s="25">
        <v>0</v>
      </c>
      <c r="I6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2" s="26">
        <v>0</v>
      </c>
      <c r="K62" s="56"/>
      <c r="L62" s="26"/>
      <c r="M62" s="26"/>
      <c r="N62" s="23"/>
      <c r="O62" s="23"/>
      <c r="P62" s="24" t="e">
        <f t="shared" si="12"/>
        <v>#DIV/0!</v>
      </c>
      <c r="Q62" s="24" t="e">
        <f t="shared" si="16"/>
        <v>#DIV/0!</v>
      </c>
      <c r="R62" s="26">
        <v>0</v>
      </c>
      <c r="S62" s="26"/>
      <c r="T62" s="26"/>
      <c r="U62" s="27"/>
      <c r="V62" s="23"/>
      <c r="W62" s="23"/>
      <c r="X62" s="24" t="e">
        <f t="shared" si="13"/>
        <v>#DIV/0!</v>
      </c>
      <c r="Y62" s="24" t="e">
        <f t="shared" si="17"/>
        <v>#DIV/0!</v>
      </c>
      <c r="Z62" s="28">
        <v>0</v>
      </c>
      <c r="AA62" s="28"/>
      <c r="AB62" s="28"/>
      <c r="AC62" s="27"/>
      <c r="AD62" s="23"/>
      <c r="AE62" s="23"/>
      <c r="AF62" s="24" t="e">
        <f t="shared" si="14"/>
        <v>#DIV/0!</v>
      </c>
      <c r="AG62" s="24" t="e">
        <f t="shared" si="18"/>
        <v>#DIV/0!</v>
      </c>
      <c r="AH62" s="28">
        <v>0</v>
      </c>
      <c r="AI62" s="28"/>
      <c r="AJ62" s="28"/>
      <c r="AK62" s="27"/>
      <c r="AL62" s="23"/>
      <c r="AM62" s="23"/>
      <c r="AN62" s="24" t="e">
        <f t="shared" si="15"/>
        <v>#DIV/0!</v>
      </c>
      <c r="AO62" s="24" t="e">
        <f t="shared" si="19"/>
        <v>#DIV/0!</v>
      </c>
      <c r="AP62" s="24" t="e">
        <f>Table1[[#This Row],[Emissios primary material in kg CO2-eq/pc]]+Table1[[#This Row],[Emissions secondary material in kg CO2-eq/pc]]+Table1[[#This Row],[Emisison of overmold material in kg CO2-eq/pc]]+Table1[[#This Row],[Emissions of secondary overmold material in kg CO2-eq/pc]]</f>
        <v>#DIV/0!</v>
      </c>
      <c r="AQ62" s="23"/>
      <c r="AR62" s="23"/>
      <c r="AS6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2" s="23"/>
      <c r="AU62" s="23"/>
      <c r="AV62" s="59">
        <v>0</v>
      </c>
      <c r="AW62" s="23"/>
      <c r="AX62" s="53" t="e">
        <f t="shared" si="20"/>
        <v>#DIV/0!</v>
      </c>
      <c r="AY62" s="53" t="e">
        <f t="shared" si="11"/>
        <v>#DIV/0!</v>
      </c>
      <c r="AZ62" s="54"/>
      <c r="BA62" s="52"/>
      <c r="BB62" s="52"/>
      <c r="BC62" s="26">
        <v>0</v>
      </c>
      <c r="BD62" s="30" t="e">
        <f t="shared" si="21"/>
        <v>#DIV/0!</v>
      </c>
      <c r="BE62" s="24" t="e">
        <f t="shared" si="22"/>
        <v>#DIV/0!</v>
      </c>
    </row>
    <row r="63" spans="1:57" x14ac:dyDescent="0.35">
      <c r="A63" s="23"/>
      <c r="B63" s="23"/>
      <c r="C63" s="23"/>
      <c r="D63" s="23"/>
      <c r="E63" s="23"/>
      <c r="F63" s="23"/>
      <c r="G6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3" s="25">
        <v>0</v>
      </c>
      <c r="I6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3" s="26">
        <v>0</v>
      </c>
      <c r="K63" s="56"/>
      <c r="L63" s="26"/>
      <c r="M63" s="26"/>
      <c r="N63" s="23"/>
      <c r="O63" s="23"/>
      <c r="P63" s="24" t="e">
        <f t="shared" si="12"/>
        <v>#DIV/0!</v>
      </c>
      <c r="Q63" s="24" t="e">
        <f t="shared" si="16"/>
        <v>#DIV/0!</v>
      </c>
      <c r="R63" s="26">
        <v>0</v>
      </c>
      <c r="S63" s="26"/>
      <c r="T63" s="26"/>
      <c r="U63" s="27"/>
      <c r="V63" s="23"/>
      <c r="W63" s="23"/>
      <c r="X63" s="24" t="e">
        <f t="shared" si="13"/>
        <v>#DIV/0!</v>
      </c>
      <c r="Y63" s="24" t="e">
        <f t="shared" si="17"/>
        <v>#DIV/0!</v>
      </c>
      <c r="Z63" s="28">
        <v>0</v>
      </c>
      <c r="AA63" s="28"/>
      <c r="AB63" s="28"/>
      <c r="AC63" s="27"/>
      <c r="AD63" s="23"/>
      <c r="AE63" s="23"/>
      <c r="AF63" s="24" t="e">
        <f t="shared" si="14"/>
        <v>#DIV/0!</v>
      </c>
      <c r="AG63" s="24" t="e">
        <f t="shared" si="18"/>
        <v>#DIV/0!</v>
      </c>
      <c r="AH63" s="28">
        <v>0</v>
      </c>
      <c r="AI63" s="28"/>
      <c r="AJ63" s="28"/>
      <c r="AK63" s="27"/>
      <c r="AL63" s="23"/>
      <c r="AM63" s="23"/>
      <c r="AN63" s="24" t="e">
        <f t="shared" si="15"/>
        <v>#DIV/0!</v>
      </c>
      <c r="AO63" s="24" t="e">
        <f t="shared" si="19"/>
        <v>#DIV/0!</v>
      </c>
      <c r="AP63" s="24" t="e">
        <f>Table1[[#This Row],[Emissios primary material in kg CO2-eq/pc]]+Table1[[#This Row],[Emissions secondary material in kg CO2-eq/pc]]+Table1[[#This Row],[Emisison of overmold material in kg CO2-eq/pc]]+Table1[[#This Row],[Emissions of secondary overmold material in kg CO2-eq/pc]]</f>
        <v>#DIV/0!</v>
      </c>
      <c r="AQ63" s="23"/>
      <c r="AR63" s="23"/>
      <c r="AS6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3" s="23"/>
      <c r="AU63" s="23"/>
      <c r="AV63" s="59">
        <v>0</v>
      </c>
      <c r="AW63" s="23"/>
      <c r="AX63" s="53" t="e">
        <f t="shared" si="20"/>
        <v>#DIV/0!</v>
      </c>
      <c r="AY63" s="53" t="e">
        <f t="shared" si="11"/>
        <v>#DIV/0!</v>
      </c>
      <c r="AZ63" s="54"/>
      <c r="BA63" s="52"/>
      <c r="BB63" s="52"/>
      <c r="BC63" s="26">
        <v>0</v>
      </c>
      <c r="BD63" s="30" t="e">
        <f t="shared" si="21"/>
        <v>#DIV/0!</v>
      </c>
      <c r="BE63" s="24" t="e">
        <f t="shared" si="22"/>
        <v>#DIV/0!</v>
      </c>
    </row>
    <row r="64" spans="1:57" x14ac:dyDescent="0.35">
      <c r="A64" s="23"/>
      <c r="B64" s="23"/>
      <c r="C64" s="23"/>
      <c r="D64" s="23"/>
      <c r="E64" s="23"/>
      <c r="F64" s="23"/>
      <c r="G6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4" s="25">
        <v>0</v>
      </c>
      <c r="I6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4" s="26">
        <v>0</v>
      </c>
      <c r="K64" s="56"/>
      <c r="L64" s="26"/>
      <c r="M64" s="26"/>
      <c r="N64" s="23"/>
      <c r="O64" s="23"/>
      <c r="P64" s="24" t="e">
        <f t="shared" si="12"/>
        <v>#DIV/0!</v>
      </c>
      <c r="Q64" s="24" t="e">
        <f t="shared" si="16"/>
        <v>#DIV/0!</v>
      </c>
      <c r="R64" s="26">
        <v>0</v>
      </c>
      <c r="S64" s="26"/>
      <c r="T64" s="26"/>
      <c r="U64" s="27"/>
      <c r="V64" s="23"/>
      <c r="W64" s="23"/>
      <c r="X64" s="24" t="e">
        <f t="shared" si="13"/>
        <v>#DIV/0!</v>
      </c>
      <c r="Y64" s="24" t="e">
        <f t="shared" si="17"/>
        <v>#DIV/0!</v>
      </c>
      <c r="Z64" s="28">
        <v>0</v>
      </c>
      <c r="AA64" s="28"/>
      <c r="AB64" s="28"/>
      <c r="AC64" s="27"/>
      <c r="AD64" s="23"/>
      <c r="AE64" s="23"/>
      <c r="AF64" s="24" t="e">
        <f t="shared" si="14"/>
        <v>#DIV/0!</v>
      </c>
      <c r="AG64" s="24" t="e">
        <f t="shared" si="18"/>
        <v>#DIV/0!</v>
      </c>
      <c r="AH64" s="28">
        <v>0</v>
      </c>
      <c r="AI64" s="28"/>
      <c r="AJ64" s="28"/>
      <c r="AK64" s="27"/>
      <c r="AL64" s="23"/>
      <c r="AM64" s="23"/>
      <c r="AN64" s="24" t="e">
        <f t="shared" si="15"/>
        <v>#DIV/0!</v>
      </c>
      <c r="AO64" s="24" t="e">
        <f t="shared" si="19"/>
        <v>#DIV/0!</v>
      </c>
      <c r="AP64" s="24" t="e">
        <f>Table1[[#This Row],[Emissios primary material in kg CO2-eq/pc]]+Table1[[#This Row],[Emissions secondary material in kg CO2-eq/pc]]+Table1[[#This Row],[Emisison of overmold material in kg CO2-eq/pc]]+Table1[[#This Row],[Emissions of secondary overmold material in kg CO2-eq/pc]]</f>
        <v>#DIV/0!</v>
      </c>
      <c r="AQ64" s="23"/>
      <c r="AR64" s="23"/>
      <c r="AS6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4" s="23"/>
      <c r="AU64" s="23"/>
      <c r="AV64" s="59">
        <v>0</v>
      </c>
      <c r="AW64" s="23"/>
      <c r="AX64" s="53" t="e">
        <f t="shared" si="20"/>
        <v>#DIV/0!</v>
      </c>
      <c r="AY64" s="53" t="e">
        <f t="shared" si="11"/>
        <v>#DIV/0!</v>
      </c>
      <c r="AZ64" s="54"/>
      <c r="BA64" s="52"/>
      <c r="BB64" s="52"/>
      <c r="BC64" s="26">
        <v>0</v>
      </c>
      <c r="BD64" s="30" t="e">
        <f t="shared" si="21"/>
        <v>#DIV/0!</v>
      </c>
      <c r="BE64" s="24" t="e">
        <f t="shared" si="22"/>
        <v>#DIV/0!</v>
      </c>
    </row>
    <row r="65" spans="1:57" x14ac:dyDescent="0.35">
      <c r="A65" s="23"/>
      <c r="B65" s="23"/>
      <c r="C65" s="23"/>
      <c r="D65" s="23"/>
      <c r="E65" s="23"/>
      <c r="F65" s="23"/>
      <c r="G6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5" s="25">
        <v>0</v>
      </c>
      <c r="I6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5" s="26">
        <v>0</v>
      </c>
      <c r="K65" s="56"/>
      <c r="L65" s="26"/>
      <c r="M65" s="26"/>
      <c r="N65" s="23"/>
      <c r="O65" s="23"/>
      <c r="P65" s="24" t="e">
        <f t="shared" ref="P65:P100" si="23">I65*J65</f>
        <v>#DIV/0!</v>
      </c>
      <c r="Q65" s="24" t="e">
        <f t="shared" si="16"/>
        <v>#DIV/0!</v>
      </c>
      <c r="R65" s="26">
        <v>0</v>
      </c>
      <c r="S65" s="26"/>
      <c r="T65" s="26"/>
      <c r="U65" s="27"/>
      <c r="V65" s="23"/>
      <c r="W65" s="23"/>
      <c r="X65" s="24" t="e">
        <f t="shared" ref="X65:X100" si="24">I65*R65</f>
        <v>#DIV/0!</v>
      </c>
      <c r="Y65" s="24" t="e">
        <f t="shared" si="17"/>
        <v>#DIV/0!</v>
      </c>
      <c r="Z65" s="28">
        <v>0</v>
      </c>
      <c r="AA65" s="28"/>
      <c r="AB65" s="28"/>
      <c r="AC65" s="27"/>
      <c r="AD65" s="23"/>
      <c r="AE65" s="23"/>
      <c r="AF65" s="24" t="e">
        <f t="shared" ref="AF65:AF100" si="25">I65*Z65</f>
        <v>#DIV/0!</v>
      </c>
      <c r="AG65" s="24" t="e">
        <f t="shared" si="18"/>
        <v>#DIV/0!</v>
      </c>
      <c r="AH65" s="28">
        <v>0</v>
      </c>
      <c r="AI65" s="28"/>
      <c r="AJ65" s="28"/>
      <c r="AK65" s="27"/>
      <c r="AL65" s="23"/>
      <c r="AM65" s="23"/>
      <c r="AN65" s="24" t="e">
        <f t="shared" ref="AN65:AN100" si="26">I65*AH65</f>
        <v>#DIV/0!</v>
      </c>
      <c r="AO65" s="24" t="e">
        <f t="shared" si="19"/>
        <v>#DIV/0!</v>
      </c>
      <c r="AP65" s="24" t="e">
        <f>Table1[[#This Row],[Emissios primary material in kg CO2-eq/pc]]+Table1[[#This Row],[Emissions secondary material in kg CO2-eq/pc]]+Table1[[#This Row],[Emisison of overmold material in kg CO2-eq/pc]]+Table1[[#This Row],[Emissions of secondary overmold material in kg CO2-eq/pc]]</f>
        <v>#DIV/0!</v>
      </c>
      <c r="AQ65" s="23"/>
      <c r="AR65" s="23"/>
      <c r="AS6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5" s="23"/>
      <c r="AU65" s="23"/>
      <c r="AV65" s="59">
        <v>0</v>
      </c>
      <c r="AW65" s="23"/>
      <c r="AX65" s="53" t="e">
        <f t="shared" si="20"/>
        <v>#DIV/0!</v>
      </c>
      <c r="AY65" s="53" t="e">
        <f t="shared" si="11"/>
        <v>#DIV/0!</v>
      </c>
      <c r="AZ65" s="54"/>
      <c r="BA65" s="52"/>
      <c r="BB65" s="52"/>
      <c r="BC65" s="26">
        <v>0</v>
      </c>
      <c r="BD65" s="30" t="e">
        <f t="shared" si="21"/>
        <v>#DIV/0!</v>
      </c>
      <c r="BE65" s="24" t="e">
        <f t="shared" si="22"/>
        <v>#DIV/0!</v>
      </c>
    </row>
    <row r="66" spans="1:57" x14ac:dyDescent="0.35">
      <c r="A66" s="23"/>
      <c r="B66" s="23"/>
      <c r="C66" s="23"/>
      <c r="D66" s="23"/>
      <c r="E66" s="23"/>
      <c r="F66" s="23"/>
      <c r="G6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6" s="25">
        <v>0</v>
      </c>
      <c r="I6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6" s="26">
        <v>0</v>
      </c>
      <c r="K66" s="56"/>
      <c r="L66" s="26"/>
      <c r="M66" s="26"/>
      <c r="N66" s="23"/>
      <c r="O66" s="23"/>
      <c r="P66" s="24" t="e">
        <f t="shared" si="23"/>
        <v>#DIV/0!</v>
      </c>
      <c r="Q66" s="24" t="e">
        <f t="shared" si="16"/>
        <v>#DIV/0!</v>
      </c>
      <c r="R66" s="26">
        <v>0</v>
      </c>
      <c r="S66" s="26"/>
      <c r="T66" s="26"/>
      <c r="U66" s="27"/>
      <c r="V66" s="23"/>
      <c r="W66" s="23"/>
      <c r="X66" s="24" t="e">
        <f t="shared" si="24"/>
        <v>#DIV/0!</v>
      </c>
      <c r="Y66" s="24" t="e">
        <f t="shared" si="17"/>
        <v>#DIV/0!</v>
      </c>
      <c r="Z66" s="28">
        <v>0</v>
      </c>
      <c r="AA66" s="28"/>
      <c r="AB66" s="28"/>
      <c r="AC66" s="27"/>
      <c r="AD66" s="23"/>
      <c r="AE66" s="23"/>
      <c r="AF66" s="24" t="e">
        <f t="shared" si="25"/>
        <v>#DIV/0!</v>
      </c>
      <c r="AG66" s="24" t="e">
        <f t="shared" si="18"/>
        <v>#DIV/0!</v>
      </c>
      <c r="AH66" s="28">
        <v>0</v>
      </c>
      <c r="AI66" s="28"/>
      <c r="AJ66" s="28"/>
      <c r="AK66" s="27"/>
      <c r="AL66" s="23"/>
      <c r="AM66" s="23"/>
      <c r="AN66" s="24" t="e">
        <f t="shared" si="26"/>
        <v>#DIV/0!</v>
      </c>
      <c r="AO66" s="24" t="e">
        <f t="shared" si="19"/>
        <v>#DIV/0!</v>
      </c>
      <c r="AP66" s="24" t="e">
        <f>Table1[[#This Row],[Emissios primary material in kg CO2-eq/pc]]+Table1[[#This Row],[Emissions secondary material in kg CO2-eq/pc]]+Table1[[#This Row],[Emisison of overmold material in kg CO2-eq/pc]]+Table1[[#This Row],[Emissions of secondary overmold material in kg CO2-eq/pc]]</f>
        <v>#DIV/0!</v>
      </c>
      <c r="AQ66" s="23"/>
      <c r="AR66" s="23"/>
      <c r="AS6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6" s="23"/>
      <c r="AU66" s="23"/>
      <c r="AV66" s="59">
        <v>0</v>
      </c>
      <c r="AW66" s="23"/>
      <c r="AX66" s="53" t="e">
        <f t="shared" si="20"/>
        <v>#DIV/0!</v>
      </c>
      <c r="AY66" s="53" t="e">
        <f t="shared" si="11"/>
        <v>#DIV/0!</v>
      </c>
      <c r="AZ66" s="54"/>
      <c r="BA66" s="52"/>
      <c r="BB66" s="52"/>
      <c r="BC66" s="26">
        <v>0</v>
      </c>
      <c r="BD66" s="30" t="e">
        <f t="shared" si="21"/>
        <v>#DIV/0!</v>
      </c>
      <c r="BE66" s="24" t="e">
        <f t="shared" si="22"/>
        <v>#DIV/0!</v>
      </c>
    </row>
    <row r="67" spans="1:57" x14ac:dyDescent="0.35">
      <c r="A67" s="23"/>
      <c r="B67" s="23"/>
      <c r="C67" s="23"/>
      <c r="D67" s="23"/>
      <c r="E67" s="23"/>
      <c r="F67" s="23"/>
      <c r="G6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7" s="25">
        <v>0</v>
      </c>
      <c r="I6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7" s="26">
        <v>0</v>
      </c>
      <c r="K67" s="56"/>
      <c r="L67" s="26"/>
      <c r="M67" s="26"/>
      <c r="N67" s="23"/>
      <c r="O67" s="23"/>
      <c r="P67" s="24" t="e">
        <f t="shared" si="23"/>
        <v>#DIV/0!</v>
      </c>
      <c r="Q67" s="24" t="e">
        <f t="shared" ref="Q67:Q100" si="27">(P67)*N67</f>
        <v>#DIV/0!</v>
      </c>
      <c r="R67" s="26">
        <v>0</v>
      </c>
      <c r="S67" s="26"/>
      <c r="T67" s="26"/>
      <c r="U67" s="27"/>
      <c r="V67" s="23"/>
      <c r="W67" s="23"/>
      <c r="X67" s="24" t="e">
        <f t="shared" si="24"/>
        <v>#DIV/0!</v>
      </c>
      <c r="Y67" s="24" t="e">
        <f t="shared" ref="Y67:Y100" si="28">(X67)*V67</f>
        <v>#DIV/0!</v>
      </c>
      <c r="Z67" s="28">
        <v>0</v>
      </c>
      <c r="AA67" s="28"/>
      <c r="AB67" s="28"/>
      <c r="AC67" s="27"/>
      <c r="AD67" s="23"/>
      <c r="AE67" s="23"/>
      <c r="AF67" s="24" t="e">
        <f t="shared" si="25"/>
        <v>#DIV/0!</v>
      </c>
      <c r="AG67" s="24" t="e">
        <f t="shared" ref="AG67:AG100" si="29">(AF67)*AD67</f>
        <v>#DIV/0!</v>
      </c>
      <c r="AH67" s="28">
        <v>0</v>
      </c>
      <c r="AI67" s="28"/>
      <c r="AJ67" s="28"/>
      <c r="AK67" s="27"/>
      <c r="AL67" s="23"/>
      <c r="AM67" s="23"/>
      <c r="AN67" s="24" t="e">
        <f t="shared" si="26"/>
        <v>#DIV/0!</v>
      </c>
      <c r="AO67" s="24" t="e">
        <f t="shared" ref="AO67:AO100" si="30">(AN67)*AL67</f>
        <v>#DIV/0!</v>
      </c>
      <c r="AP67" s="24" t="e">
        <f>Table1[[#This Row],[Emissios primary material in kg CO2-eq/pc]]+Table1[[#This Row],[Emissions secondary material in kg CO2-eq/pc]]+Table1[[#This Row],[Emisison of overmold material in kg CO2-eq/pc]]+Table1[[#This Row],[Emissions of secondary overmold material in kg CO2-eq/pc]]</f>
        <v>#DIV/0!</v>
      </c>
      <c r="AQ67" s="23"/>
      <c r="AR67" s="23"/>
      <c r="AS6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7" s="23"/>
      <c r="AU67" s="23"/>
      <c r="AV67" s="59">
        <v>0</v>
      </c>
      <c r="AW67" s="23"/>
      <c r="AX67" s="53" t="e">
        <f t="shared" ref="AX67:AX100" si="31">(AS67/((60/AT67)*60))/D67</f>
        <v>#DIV/0!</v>
      </c>
      <c r="AY67" s="53" t="e">
        <f t="shared" ref="AY67:AY100" si="32">AX67*AU67</f>
        <v>#DIV/0!</v>
      </c>
      <c r="AZ67" s="54"/>
      <c r="BA67" s="52"/>
      <c r="BB67" s="52"/>
      <c r="BC67" s="26">
        <v>0</v>
      </c>
      <c r="BD67" s="30" t="e">
        <f t="shared" si="21"/>
        <v>#DIV/0!</v>
      </c>
      <c r="BE67" s="24" t="e">
        <f t="shared" ref="BE67:BE100" si="33">BD67/C67</f>
        <v>#DIV/0!</v>
      </c>
    </row>
    <row r="68" spans="1:57" x14ac:dyDescent="0.35">
      <c r="A68" s="23"/>
      <c r="B68" s="23"/>
      <c r="C68" s="23"/>
      <c r="D68" s="23"/>
      <c r="E68" s="23"/>
      <c r="F68" s="23"/>
      <c r="G6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8" s="25">
        <v>0</v>
      </c>
      <c r="I6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8" s="26">
        <v>0</v>
      </c>
      <c r="K68" s="56"/>
      <c r="L68" s="26"/>
      <c r="M68" s="26"/>
      <c r="N68" s="23"/>
      <c r="O68" s="23"/>
      <c r="P68" s="24" t="e">
        <f t="shared" si="23"/>
        <v>#DIV/0!</v>
      </c>
      <c r="Q68" s="24" t="e">
        <f t="shared" si="27"/>
        <v>#DIV/0!</v>
      </c>
      <c r="R68" s="26">
        <v>0</v>
      </c>
      <c r="S68" s="26"/>
      <c r="T68" s="26"/>
      <c r="U68" s="27"/>
      <c r="V68" s="23"/>
      <c r="W68" s="23"/>
      <c r="X68" s="24" t="e">
        <f t="shared" si="24"/>
        <v>#DIV/0!</v>
      </c>
      <c r="Y68" s="24" t="e">
        <f t="shared" si="28"/>
        <v>#DIV/0!</v>
      </c>
      <c r="Z68" s="28">
        <v>0</v>
      </c>
      <c r="AA68" s="28"/>
      <c r="AB68" s="28"/>
      <c r="AC68" s="27"/>
      <c r="AD68" s="23"/>
      <c r="AE68" s="23"/>
      <c r="AF68" s="24" t="e">
        <f t="shared" si="25"/>
        <v>#DIV/0!</v>
      </c>
      <c r="AG68" s="24" t="e">
        <f t="shared" si="29"/>
        <v>#DIV/0!</v>
      </c>
      <c r="AH68" s="28">
        <v>0</v>
      </c>
      <c r="AI68" s="28"/>
      <c r="AJ68" s="28"/>
      <c r="AK68" s="27"/>
      <c r="AL68" s="23"/>
      <c r="AM68" s="23"/>
      <c r="AN68" s="24" t="e">
        <f t="shared" si="26"/>
        <v>#DIV/0!</v>
      </c>
      <c r="AO68" s="24" t="e">
        <f t="shared" si="30"/>
        <v>#DIV/0!</v>
      </c>
      <c r="AP68" s="24" t="e">
        <f>Table1[[#This Row],[Emissios primary material in kg CO2-eq/pc]]+Table1[[#This Row],[Emissions secondary material in kg CO2-eq/pc]]+Table1[[#This Row],[Emisison of overmold material in kg CO2-eq/pc]]+Table1[[#This Row],[Emissions of secondary overmold material in kg CO2-eq/pc]]</f>
        <v>#DIV/0!</v>
      </c>
      <c r="AQ68" s="23"/>
      <c r="AR68" s="23"/>
      <c r="AS6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8" s="23"/>
      <c r="AU68" s="23"/>
      <c r="AV68" s="59">
        <v>0</v>
      </c>
      <c r="AW68" s="23"/>
      <c r="AX68" s="53" t="e">
        <f t="shared" si="31"/>
        <v>#DIV/0!</v>
      </c>
      <c r="AY68" s="53" t="e">
        <f t="shared" si="32"/>
        <v>#DIV/0!</v>
      </c>
      <c r="AZ68" s="54"/>
      <c r="BA68" s="52"/>
      <c r="BB68" s="52"/>
      <c r="BC68" s="26">
        <v>0</v>
      </c>
      <c r="BD68" s="30" t="e">
        <f t="shared" si="21"/>
        <v>#DIV/0!</v>
      </c>
      <c r="BE68" s="24" t="e">
        <f t="shared" si="33"/>
        <v>#DIV/0!</v>
      </c>
    </row>
    <row r="69" spans="1:57" x14ac:dyDescent="0.35">
      <c r="A69" s="23"/>
      <c r="B69" s="23"/>
      <c r="C69" s="23"/>
      <c r="D69" s="23"/>
      <c r="E69" s="23"/>
      <c r="F69" s="23"/>
      <c r="G6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69" s="25">
        <v>0</v>
      </c>
      <c r="I6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69" s="26">
        <v>0</v>
      </c>
      <c r="K69" s="56"/>
      <c r="L69" s="26"/>
      <c r="M69" s="26"/>
      <c r="N69" s="23"/>
      <c r="O69" s="23"/>
      <c r="P69" s="24" t="e">
        <f t="shared" si="23"/>
        <v>#DIV/0!</v>
      </c>
      <c r="Q69" s="24" t="e">
        <f t="shared" si="27"/>
        <v>#DIV/0!</v>
      </c>
      <c r="R69" s="26">
        <v>0</v>
      </c>
      <c r="S69" s="26"/>
      <c r="T69" s="26"/>
      <c r="U69" s="27"/>
      <c r="V69" s="23"/>
      <c r="W69" s="23"/>
      <c r="X69" s="24" t="e">
        <f t="shared" si="24"/>
        <v>#DIV/0!</v>
      </c>
      <c r="Y69" s="24" t="e">
        <f t="shared" si="28"/>
        <v>#DIV/0!</v>
      </c>
      <c r="Z69" s="28">
        <v>0</v>
      </c>
      <c r="AA69" s="28"/>
      <c r="AB69" s="28"/>
      <c r="AC69" s="27"/>
      <c r="AD69" s="23"/>
      <c r="AE69" s="23"/>
      <c r="AF69" s="24" t="e">
        <f t="shared" si="25"/>
        <v>#DIV/0!</v>
      </c>
      <c r="AG69" s="24" t="e">
        <f t="shared" si="29"/>
        <v>#DIV/0!</v>
      </c>
      <c r="AH69" s="28">
        <v>0</v>
      </c>
      <c r="AI69" s="28"/>
      <c r="AJ69" s="28"/>
      <c r="AK69" s="27"/>
      <c r="AL69" s="23"/>
      <c r="AM69" s="23"/>
      <c r="AN69" s="24" t="e">
        <f t="shared" si="26"/>
        <v>#DIV/0!</v>
      </c>
      <c r="AO69" s="24" t="e">
        <f t="shared" si="30"/>
        <v>#DIV/0!</v>
      </c>
      <c r="AP69" s="24" t="e">
        <f>Table1[[#This Row],[Emissios primary material in kg CO2-eq/pc]]+Table1[[#This Row],[Emissions secondary material in kg CO2-eq/pc]]+Table1[[#This Row],[Emisison of overmold material in kg CO2-eq/pc]]+Table1[[#This Row],[Emissions of secondary overmold material in kg CO2-eq/pc]]</f>
        <v>#DIV/0!</v>
      </c>
      <c r="AQ69" s="23"/>
      <c r="AR69" s="23"/>
      <c r="AS6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69" s="23"/>
      <c r="AU69" s="23"/>
      <c r="AV69" s="59">
        <v>0</v>
      </c>
      <c r="AW69" s="23"/>
      <c r="AX69" s="53" t="e">
        <f t="shared" si="31"/>
        <v>#DIV/0!</v>
      </c>
      <c r="AY69" s="53" t="e">
        <f t="shared" si="32"/>
        <v>#DIV/0!</v>
      </c>
      <c r="AZ69" s="54"/>
      <c r="BA69" s="52"/>
      <c r="BB69" s="52"/>
      <c r="BC69" s="26">
        <v>0</v>
      </c>
      <c r="BD69" s="30" t="e">
        <f t="shared" ref="BD69:BD100" si="34">(Q69+Y69+AG69+AO69+AY69+AZ69+BA69+BB69)*(1+BC69)</f>
        <v>#DIV/0!</v>
      </c>
      <c r="BE69" s="24" t="e">
        <f t="shared" si="33"/>
        <v>#DIV/0!</v>
      </c>
    </row>
    <row r="70" spans="1:57" x14ac:dyDescent="0.35">
      <c r="A70" s="23"/>
      <c r="B70" s="23"/>
      <c r="C70" s="23"/>
      <c r="D70" s="23"/>
      <c r="E70" s="23"/>
      <c r="F70" s="23"/>
      <c r="G7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0" s="25">
        <v>0</v>
      </c>
      <c r="I7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0" s="26">
        <v>0</v>
      </c>
      <c r="K70" s="56"/>
      <c r="L70" s="26"/>
      <c r="M70" s="26"/>
      <c r="N70" s="23"/>
      <c r="O70" s="23"/>
      <c r="P70" s="24" t="e">
        <f t="shared" si="23"/>
        <v>#DIV/0!</v>
      </c>
      <c r="Q70" s="24" t="e">
        <f t="shared" si="27"/>
        <v>#DIV/0!</v>
      </c>
      <c r="R70" s="26">
        <v>0</v>
      </c>
      <c r="S70" s="26"/>
      <c r="T70" s="26"/>
      <c r="U70" s="27"/>
      <c r="V70" s="23"/>
      <c r="W70" s="23"/>
      <c r="X70" s="24" t="e">
        <f t="shared" si="24"/>
        <v>#DIV/0!</v>
      </c>
      <c r="Y70" s="24" t="e">
        <f t="shared" si="28"/>
        <v>#DIV/0!</v>
      </c>
      <c r="Z70" s="28">
        <v>0</v>
      </c>
      <c r="AA70" s="28"/>
      <c r="AB70" s="28"/>
      <c r="AC70" s="27"/>
      <c r="AD70" s="23"/>
      <c r="AE70" s="23"/>
      <c r="AF70" s="24" t="e">
        <f t="shared" si="25"/>
        <v>#DIV/0!</v>
      </c>
      <c r="AG70" s="24" t="e">
        <f t="shared" si="29"/>
        <v>#DIV/0!</v>
      </c>
      <c r="AH70" s="28">
        <v>0</v>
      </c>
      <c r="AI70" s="28"/>
      <c r="AJ70" s="28"/>
      <c r="AK70" s="27"/>
      <c r="AL70" s="23"/>
      <c r="AM70" s="23"/>
      <c r="AN70" s="24" t="e">
        <f t="shared" si="26"/>
        <v>#DIV/0!</v>
      </c>
      <c r="AO70" s="24" t="e">
        <f t="shared" si="30"/>
        <v>#DIV/0!</v>
      </c>
      <c r="AP70" s="24" t="e">
        <f>Table1[[#This Row],[Emissios primary material in kg CO2-eq/pc]]+Table1[[#This Row],[Emissions secondary material in kg CO2-eq/pc]]+Table1[[#This Row],[Emisison of overmold material in kg CO2-eq/pc]]+Table1[[#This Row],[Emissions of secondary overmold material in kg CO2-eq/pc]]</f>
        <v>#DIV/0!</v>
      </c>
      <c r="AQ70" s="23"/>
      <c r="AR70" s="23"/>
      <c r="AS7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0" s="23"/>
      <c r="AU70" s="23"/>
      <c r="AV70" s="59">
        <v>0</v>
      </c>
      <c r="AW70" s="23"/>
      <c r="AX70" s="53" t="e">
        <f t="shared" si="31"/>
        <v>#DIV/0!</v>
      </c>
      <c r="AY70" s="53" t="e">
        <f t="shared" si="32"/>
        <v>#DIV/0!</v>
      </c>
      <c r="AZ70" s="54"/>
      <c r="BA70" s="52"/>
      <c r="BB70" s="52"/>
      <c r="BC70" s="26">
        <v>0</v>
      </c>
      <c r="BD70" s="30" t="e">
        <f t="shared" si="34"/>
        <v>#DIV/0!</v>
      </c>
      <c r="BE70" s="24" t="e">
        <f t="shared" si="33"/>
        <v>#DIV/0!</v>
      </c>
    </row>
    <row r="71" spans="1:57" x14ac:dyDescent="0.35">
      <c r="A71" s="23"/>
      <c r="B71" s="23"/>
      <c r="C71" s="23"/>
      <c r="D71" s="23"/>
      <c r="E71" s="23"/>
      <c r="F71" s="23"/>
      <c r="G7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1" s="25">
        <v>0</v>
      </c>
      <c r="I7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1" s="26">
        <v>0</v>
      </c>
      <c r="K71" s="56"/>
      <c r="L71" s="26"/>
      <c r="M71" s="26"/>
      <c r="N71" s="23"/>
      <c r="O71" s="23"/>
      <c r="P71" s="24" t="e">
        <f t="shared" si="23"/>
        <v>#DIV/0!</v>
      </c>
      <c r="Q71" s="24" t="e">
        <f t="shared" si="27"/>
        <v>#DIV/0!</v>
      </c>
      <c r="R71" s="26">
        <v>0</v>
      </c>
      <c r="S71" s="26"/>
      <c r="T71" s="26"/>
      <c r="U71" s="27"/>
      <c r="V71" s="23"/>
      <c r="W71" s="23"/>
      <c r="X71" s="24" t="e">
        <f t="shared" si="24"/>
        <v>#DIV/0!</v>
      </c>
      <c r="Y71" s="24" t="e">
        <f t="shared" si="28"/>
        <v>#DIV/0!</v>
      </c>
      <c r="Z71" s="28">
        <v>0</v>
      </c>
      <c r="AA71" s="28"/>
      <c r="AB71" s="28"/>
      <c r="AC71" s="27"/>
      <c r="AD71" s="23"/>
      <c r="AE71" s="23"/>
      <c r="AF71" s="24" t="e">
        <f t="shared" si="25"/>
        <v>#DIV/0!</v>
      </c>
      <c r="AG71" s="24" t="e">
        <f t="shared" si="29"/>
        <v>#DIV/0!</v>
      </c>
      <c r="AH71" s="28">
        <v>0</v>
      </c>
      <c r="AI71" s="28"/>
      <c r="AJ71" s="28"/>
      <c r="AK71" s="27"/>
      <c r="AL71" s="23"/>
      <c r="AM71" s="23"/>
      <c r="AN71" s="24" t="e">
        <f t="shared" si="26"/>
        <v>#DIV/0!</v>
      </c>
      <c r="AO71" s="24" t="e">
        <f t="shared" si="30"/>
        <v>#DIV/0!</v>
      </c>
      <c r="AP71" s="24" t="e">
        <f>Table1[[#This Row],[Emissios primary material in kg CO2-eq/pc]]+Table1[[#This Row],[Emissions secondary material in kg CO2-eq/pc]]+Table1[[#This Row],[Emisison of overmold material in kg CO2-eq/pc]]+Table1[[#This Row],[Emissions of secondary overmold material in kg CO2-eq/pc]]</f>
        <v>#DIV/0!</v>
      </c>
      <c r="AQ71" s="23"/>
      <c r="AR71" s="23"/>
      <c r="AS7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1" s="23"/>
      <c r="AU71" s="23"/>
      <c r="AV71" s="59">
        <v>0</v>
      </c>
      <c r="AW71" s="23"/>
      <c r="AX71" s="53" t="e">
        <f t="shared" si="31"/>
        <v>#DIV/0!</v>
      </c>
      <c r="AY71" s="53" t="e">
        <f t="shared" si="32"/>
        <v>#DIV/0!</v>
      </c>
      <c r="AZ71" s="54"/>
      <c r="BA71" s="52"/>
      <c r="BB71" s="52"/>
      <c r="BC71" s="26">
        <v>0</v>
      </c>
      <c r="BD71" s="30" t="e">
        <f t="shared" si="34"/>
        <v>#DIV/0!</v>
      </c>
      <c r="BE71" s="24" t="e">
        <f t="shared" si="33"/>
        <v>#DIV/0!</v>
      </c>
    </row>
    <row r="72" spans="1:57" x14ac:dyDescent="0.35">
      <c r="A72" s="23"/>
      <c r="B72" s="23"/>
      <c r="C72" s="23"/>
      <c r="D72" s="23"/>
      <c r="E72" s="23"/>
      <c r="F72" s="23"/>
      <c r="G7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2" s="25">
        <v>0</v>
      </c>
      <c r="I7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2" s="26">
        <v>0</v>
      </c>
      <c r="K72" s="56"/>
      <c r="L72" s="26"/>
      <c r="M72" s="26"/>
      <c r="N72" s="23"/>
      <c r="O72" s="23"/>
      <c r="P72" s="24" t="e">
        <f t="shared" si="23"/>
        <v>#DIV/0!</v>
      </c>
      <c r="Q72" s="24" t="e">
        <f t="shared" si="27"/>
        <v>#DIV/0!</v>
      </c>
      <c r="R72" s="26">
        <v>0</v>
      </c>
      <c r="S72" s="26"/>
      <c r="T72" s="26"/>
      <c r="U72" s="27"/>
      <c r="V72" s="23"/>
      <c r="W72" s="23"/>
      <c r="X72" s="24" t="e">
        <f t="shared" si="24"/>
        <v>#DIV/0!</v>
      </c>
      <c r="Y72" s="24" t="e">
        <f t="shared" si="28"/>
        <v>#DIV/0!</v>
      </c>
      <c r="Z72" s="28">
        <v>0</v>
      </c>
      <c r="AA72" s="28"/>
      <c r="AB72" s="28"/>
      <c r="AC72" s="27"/>
      <c r="AD72" s="23"/>
      <c r="AE72" s="23"/>
      <c r="AF72" s="24" t="e">
        <f t="shared" si="25"/>
        <v>#DIV/0!</v>
      </c>
      <c r="AG72" s="24" t="e">
        <f t="shared" si="29"/>
        <v>#DIV/0!</v>
      </c>
      <c r="AH72" s="28">
        <v>0</v>
      </c>
      <c r="AI72" s="28"/>
      <c r="AJ72" s="28"/>
      <c r="AK72" s="27"/>
      <c r="AL72" s="23"/>
      <c r="AM72" s="23"/>
      <c r="AN72" s="24" t="e">
        <f t="shared" si="26"/>
        <v>#DIV/0!</v>
      </c>
      <c r="AO72" s="24" t="e">
        <f t="shared" si="30"/>
        <v>#DIV/0!</v>
      </c>
      <c r="AP72" s="24" t="e">
        <f>Table1[[#This Row],[Emissios primary material in kg CO2-eq/pc]]+Table1[[#This Row],[Emissions secondary material in kg CO2-eq/pc]]+Table1[[#This Row],[Emisison of overmold material in kg CO2-eq/pc]]+Table1[[#This Row],[Emissions of secondary overmold material in kg CO2-eq/pc]]</f>
        <v>#DIV/0!</v>
      </c>
      <c r="AQ72" s="23"/>
      <c r="AR72" s="23"/>
      <c r="AS7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2" s="23"/>
      <c r="AU72" s="23"/>
      <c r="AV72" s="59">
        <v>0</v>
      </c>
      <c r="AW72" s="23"/>
      <c r="AX72" s="53" t="e">
        <f t="shared" si="31"/>
        <v>#DIV/0!</v>
      </c>
      <c r="AY72" s="53" t="e">
        <f t="shared" si="32"/>
        <v>#DIV/0!</v>
      </c>
      <c r="AZ72" s="54"/>
      <c r="BA72" s="52"/>
      <c r="BB72" s="52"/>
      <c r="BC72" s="26">
        <v>0</v>
      </c>
      <c r="BD72" s="30" t="e">
        <f t="shared" si="34"/>
        <v>#DIV/0!</v>
      </c>
      <c r="BE72" s="24" t="e">
        <f t="shared" si="33"/>
        <v>#DIV/0!</v>
      </c>
    </row>
    <row r="73" spans="1:57" x14ac:dyDescent="0.35">
      <c r="A73" s="23"/>
      <c r="B73" s="23"/>
      <c r="C73" s="23"/>
      <c r="D73" s="23"/>
      <c r="E73" s="23"/>
      <c r="F73" s="23"/>
      <c r="G7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3" s="25">
        <v>0</v>
      </c>
      <c r="I7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3" s="26">
        <v>0</v>
      </c>
      <c r="K73" s="56"/>
      <c r="L73" s="26"/>
      <c r="M73" s="26"/>
      <c r="N73" s="23"/>
      <c r="O73" s="23"/>
      <c r="P73" s="24" t="e">
        <f t="shared" si="23"/>
        <v>#DIV/0!</v>
      </c>
      <c r="Q73" s="24" t="e">
        <f t="shared" si="27"/>
        <v>#DIV/0!</v>
      </c>
      <c r="R73" s="26">
        <v>0</v>
      </c>
      <c r="S73" s="26"/>
      <c r="T73" s="26"/>
      <c r="U73" s="27"/>
      <c r="V73" s="23"/>
      <c r="W73" s="23"/>
      <c r="X73" s="24" t="e">
        <f t="shared" si="24"/>
        <v>#DIV/0!</v>
      </c>
      <c r="Y73" s="24" t="e">
        <f t="shared" si="28"/>
        <v>#DIV/0!</v>
      </c>
      <c r="Z73" s="28">
        <v>0</v>
      </c>
      <c r="AA73" s="28"/>
      <c r="AB73" s="28"/>
      <c r="AC73" s="27"/>
      <c r="AD73" s="23"/>
      <c r="AE73" s="23"/>
      <c r="AF73" s="24" t="e">
        <f t="shared" si="25"/>
        <v>#DIV/0!</v>
      </c>
      <c r="AG73" s="24" t="e">
        <f t="shared" si="29"/>
        <v>#DIV/0!</v>
      </c>
      <c r="AH73" s="28">
        <v>0</v>
      </c>
      <c r="AI73" s="28"/>
      <c r="AJ73" s="28"/>
      <c r="AK73" s="27"/>
      <c r="AL73" s="23"/>
      <c r="AM73" s="23"/>
      <c r="AN73" s="24" t="e">
        <f t="shared" si="26"/>
        <v>#DIV/0!</v>
      </c>
      <c r="AO73" s="24" t="e">
        <f t="shared" si="30"/>
        <v>#DIV/0!</v>
      </c>
      <c r="AP73" s="24" t="e">
        <f>Table1[[#This Row],[Emissios primary material in kg CO2-eq/pc]]+Table1[[#This Row],[Emissions secondary material in kg CO2-eq/pc]]+Table1[[#This Row],[Emisison of overmold material in kg CO2-eq/pc]]+Table1[[#This Row],[Emissions of secondary overmold material in kg CO2-eq/pc]]</f>
        <v>#DIV/0!</v>
      </c>
      <c r="AQ73" s="23"/>
      <c r="AR73" s="23"/>
      <c r="AS7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3" s="23"/>
      <c r="AU73" s="23"/>
      <c r="AV73" s="59">
        <v>0</v>
      </c>
      <c r="AW73" s="23"/>
      <c r="AX73" s="53" t="e">
        <f t="shared" si="31"/>
        <v>#DIV/0!</v>
      </c>
      <c r="AY73" s="53" t="e">
        <f t="shared" si="32"/>
        <v>#DIV/0!</v>
      </c>
      <c r="AZ73" s="54"/>
      <c r="BA73" s="52"/>
      <c r="BB73" s="52"/>
      <c r="BC73" s="26">
        <v>0</v>
      </c>
      <c r="BD73" s="30" t="e">
        <f t="shared" si="34"/>
        <v>#DIV/0!</v>
      </c>
      <c r="BE73" s="24" t="e">
        <f t="shared" si="33"/>
        <v>#DIV/0!</v>
      </c>
    </row>
    <row r="74" spans="1:57" x14ac:dyDescent="0.35">
      <c r="A74" s="23"/>
      <c r="B74" s="23"/>
      <c r="C74" s="23"/>
      <c r="D74" s="23"/>
      <c r="E74" s="23"/>
      <c r="F74" s="23"/>
      <c r="G7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4" s="25">
        <v>0</v>
      </c>
      <c r="I7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4" s="26">
        <v>0</v>
      </c>
      <c r="K74" s="56"/>
      <c r="L74" s="26"/>
      <c r="M74" s="26"/>
      <c r="N74" s="23"/>
      <c r="O74" s="23"/>
      <c r="P74" s="24" t="e">
        <f t="shared" si="23"/>
        <v>#DIV/0!</v>
      </c>
      <c r="Q74" s="24" t="e">
        <f t="shared" si="27"/>
        <v>#DIV/0!</v>
      </c>
      <c r="R74" s="26">
        <v>0</v>
      </c>
      <c r="S74" s="26"/>
      <c r="T74" s="26"/>
      <c r="U74" s="27"/>
      <c r="V74" s="23"/>
      <c r="W74" s="23"/>
      <c r="X74" s="24" t="e">
        <f t="shared" si="24"/>
        <v>#DIV/0!</v>
      </c>
      <c r="Y74" s="24" t="e">
        <f t="shared" si="28"/>
        <v>#DIV/0!</v>
      </c>
      <c r="Z74" s="28">
        <v>0</v>
      </c>
      <c r="AA74" s="28"/>
      <c r="AB74" s="28"/>
      <c r="AC74" s="27"/>
      <c r="AD74" s="23"/>
      <c r="AE74" s="23"/>
      <c r="AF74" s="24" t="e">
        <f t="shared" si="25"/>
        <v>#DIV/0!</v>
      </c>
      <c r="AG74" s="24" t="e">
        <f t="shared" si="29"/>
        <v>#DIV/0!</v>
      </c>
      <c r="AH74" s="28">
        <v>0</v>
      </c>
      <c r="AI74" s="28"/>
      <c r="AJ74" s="28"/>
      <c r="AK74" s="27"/>
      <c r="AL74" s="23"/>
      <c r="AM74" s="23"/>
      <c r="AN74" s="24" t="e">
        <f t="shared" si="26"/>
        <v>#DIV/0!</v>
      </c>
      <c r="AO74" s="24" t="e">
        <f t="shared" si="30"/>
        <v>#DIV/0!</v>
      </c>
      <c r="AP74" s="24" t="e">
        <f>Table1[[#This Row],[Emissios primary material in kg CO2-eq/pc]]+Table1[[#This Row],[Emissions secondary material in kg CO2-eq/pc]]+Table1[[#This Row],[Emisison of overmold material in kg CO2-eq/pc]]+Table1[[#This Row],[Emissions of secondary overmold material in kg CO2-eq/pc]]</f>
        <v>#DIV/0!</v>
      </c>
      <c r="AQ74" s="23"/>
      <c r="AR74" s="23"/>
      <c r="AS7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4" s="23"/>
      <c r="AU74" s="23"/>
      <c r="AV74" s="59">
        <v>0</v>
      </c>
      <c r="AW74" s="23"/>
      <c r="AX74" s="53" t="e">
        <f t="shared" si="31"/>
        <v>#DIV/0!</v>
      </c>
      <c r="AY74" s="53" t="e">
        <f t="shared" si="32"/>
        <v>#DIV/0!</v>
      </c>
      <c r="AZ74" s="54"/>
      <c r="BA74" s="52"/>
      <c r="BB74" s="52"/>
      <c r="BC74" s="26">
        <v>0</v>
      </c>
      <c r="BD74" s="30" t="e">
        <f t="shared" si="34"/>
        <v>#DIV/0!</v>
      </c>
      <c r="BE74" s="24" t="e">
        <f t="shared" si="33"/>
        <v>#DIV/0!</v>
      </c>
    </row>
    <row r="75" spans="1:57" x14ac:dyDescent="0.35">
      <c r="A75" s="23"/>
      <c r="B75" s="23"/>
      <c r="C75" s="23"/>
      <c r="D75" s="23"/>
      <c r="E75" s="23"/>
      <c r="F75" s="23"/>
      <c r="G7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5" s="25">
        <v>0</v>
      </c>
      <c r="I7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5" s="26">
        <v>0</v>
      </c>
      <c r="K75" s="56"/>
      <c r="L75" s="26"/>
      <c r="M75" s="26"/>
      <c r="N75" s="23"/>
      <c r="O75" s="23"/>
      <c r="P75" s="24" t="e">
        <f t="shared" si="23"/>
        <v>#DIV/0!</v>
      </c>
      <c r="Q75" s="24" t="e">
        <f t="shared" si="27"/>
        <v>#DIV/0!</v>
      </c>
      <c r="R75" s="26">
        <v>0</v>
      </c>
      <c r="S75" s="26"/>
      <c r="T75" s="26"/>
      <c r="U75" s="27"/>
      <c r="V75" s="23"/>
      <c r="W75" s="23"/>
      <c r="X75" s="24" t="e">
        <f t="shared" si="24"/>
        <v>#DIV/0!</v>
      </c>
      <c r="Y75" s="24" t="e">
        <f t="shared" si="28"/>
        <v>#DIV/0!</v>
      </c>
      <c r="Z75" s="28">
        <v>0</v>
      </c>
      <c r="AA75" s="28"/>
      <c r="AB75" s="28"/>
      <c r="AC75" s="27"/>
      <c r="AD75" s="23"/>
      <c r="AE75" s="23"/>
      <c r="AF75" s="24" t="e">
        <f t="shared" si="25"/>
        <v>#DIV/0!</v>
      </c>
      <c r="AG75" s="24" t="e">
        <f t="shared" si="29"/>
        <v>#DIV/0!</v>
      </c>
      <c r="AH75" s="28">
        <v>0</v>
      </c>
      <c r="AI75" s="28"/>
      <c r="AJ75" s="28"/>
      <c r="AK75" s="27"/>
      <c r="AL75" s="23"/>
      <c r="AM75" s="23"/>
      <c r="AN75" s="24" t="e">
        <f t="shared" si="26"/>
        <v>#DIV/0!</v>
      </c>
      <c r="AO75" s="24" t="e">
        <f t="shared" si="30"/>
        <v>#DIV/0!</v>
      </c>
      <c r="AP75" s="24" t="e">
        <f>Table1[[#This Row],[Emissios primary material in kg CO2-eq/pc]]+Table1[[#This Row],[Emissions secondary material in kg CO2-eq/pc]]+Table1[[#This Row],[Emisison of overmold material in kg CO2-eq/pc]]+Table1[[#This Row],[Emissions of secondary overmold material in kg CO2-eq/pc]]</f>
        <v>#DIV/0!</v>
      </c>
      <c r="AQ75" s="23"/>
      <c r="AR75" s="23"/>
      <c r="AS7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5" s="23"/>
      <c r="AU75" s="23"/>
      <c r="AV75" s="59">
        <v>0</v>
      </c>
      <c r="AW75" s="23"/>
      <c r="AX75" s="53" t="e">
        <f t="shared" si="31"/>
        <v>#DIV/0!</v>
      </c>
      <c r="AY75" s="53" t="e">
        <f t="shared" si="32"/>
        <v>#DIV/0!</v>
      </c>
      <c r="AZ75" s="54"/>
      <c r="BA75" s="52"/>
      <c r="BB75" s="52"/>
      <c r="BC75" s="26">
        <v>0</v>
      </c>
      <c r="BD75" s="30" t="e">
        <f t="shared" si="34"/>
        <v>#DIV/0!</v>
      </c>
      <c r="BE75" s="24" t="e">
        <f t="shared" si="33"/>
        <v>#DIV/0!</v>
      </c>
    </row>
    <row r="76" spans="1:57" x14ac:dyDescent="0.35">
      <c r="A76" s="23"/>
      <c r="B76" s="23"/>
      <c r="C76" s="23"/>
      <c r="D76" s="23"/>
      <c r="E76" s="23"/>
      <c r="F76" s="23"/>
      <c r="G7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6" s="25">
        <v>0</v>
      </c>
      <c r="I7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6" s="26">
        <v>0</v>
      </c>
      <c r="K76" s="56"/>
      <c r="L76" s="26"/>
      <c r="M76" s="26"/>
      <c r="N76" s="23"/>
      <c r="O76" s="23"/>
      <c r="P76" s="24" t="e">
        <f t="shared" si="23"/>
        <v>#DIV/0!</v>
      </c>
      <c r="Q76" s="24" t="e">
        <f t="shared" si="27"/>
        <v>#DIV/0!</v>
      </c>
      <c r="R76" s="26">
        <v>0</v>
      </c>
      <c r="S76" s="26"/>
      <c r="T76" s="26"/>
      <c r="U76" s="27"/>
      <c r="V76" s="23"/>
      <c r="W76" s="23"/>
      <c r="X76" s="24" t="e">
        <f t="shared" si="24"/>
        <v>#DIV/0!</v>
      </c>
      <c r="Y76" s="24" t="e">
        <f t="shared" si="28"/>
        <v>#DIV/0!</v>
      </c>
      <c r="Z76" s="28">
        <v>0</v>
      </c>
      <c r="AA76" s="28"/>
      <c r="AB76" s="28"/>
      <c r="AC76" s="27"/>
      <c r="AD76" s="23"/>
      <c r="AE76" s="23"/>
      <c r="AF76" s="24" t="e">
        <f t="shared" si="25"/>
        <v>#DIV/0!</v>
      </c>
      <c r="AG76" s="24" t="e">
        <f t="shared" si="29"/>
        <v>#DIV/0!</v>
      </c>
      <c r="AH76" s="28">
        <v>0</v>
      </c>
      <c r="AI76" s="28"/>
      <c r="AJ76" s="28"/>
      <c r="AK76" s="27"/>
      <c r="AL76" s="23"/>
      <c r="AM76" s="23"/>
      <c r="AN76" s="24" t="e">
        <f t="shared" si="26"/>
        <v>#DIV/0!</v>
      </c>
      <c r="AO76" s="24" t="e">
        <f t="shared" si="30"/>
        <v>#DIV/0!</v>
      </c>
      <c r="AP76" s="24" t="e">
        <f>Table1[[#This Row],[Emissios primary material in kg CO2-eq/pc]]+Table1[[#This Row],[Emissions secondary material in kg CO2-eq/pc]]+Table1[[#This Row],[Emisison of overmold material in kg CO2-eq/pc]]+Table1[[#This Row],[Emissions of secondary overmold material in kg CO2-eq/pc]]</f>
        <v>#DIV/0!</v>
      </c>
      <c r="AQ76" s="23"/>
      <c r="AR76" s="23"/>
      <c r="AS7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6" s="23"/>
      <c r="AU76" s="23"/>
      <c r="AV76" s="59">
        <v>0</v>
      </c>
      <c r="AW76" s="23"/>
      <c r="AX76" s="53" t="e">
        <f t="shared" si="31"/>
        <v>#DIV/0!</v>
      </c>
      <c r="AY76" s="53" t="e">
        <f t="shared" si="32"/>
        <v>#DIV/0!</v>
      </c>
      <c r="AZ76" s="54"/>
      <c r="BA76" s="52"/>
      <c r="BB76" s="52"/>
      <c r="BC76" s="26">
        <v>0</v>
      </c>
      <c r="BD76" s="30" t="e">
        <f t="shared" si="34"/>
        <v>#DIV/0!</v>
      </c>
      <c r="BE76" s="24" t="e">
        <f t="shared" si="33"/>
        <v>#DIV/0!</v>
      </c>
    </row>
    <row r="77" spans="1:57" x14ac:dyDescent="0.35">
      <c r="A77" s="23"/>
      <c r="B77" s="23"/>
      <c r="C77" s="23"/>
      <c r="D77" s="23"/>
      <c r="E77" s="23"/>
      <c r="F77" s="23"/>
      <c r="G7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7" s="25">
        <v>0</v>
      </c>
      <c r="I7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7" s="26">
        <v>0</v>
      </c>
      <c r="K77" s="56"/>
      <c r="L77" s="26"/>
      <c r="M77" s="26"/>
      <c r="N77" s="23"/>
      <c r="O77" s="23"/>
      <c r="P77" s="24" t="e">
        <f t="shared" si="23"/>
        <v>#DIV/0!</v>
      </c>
      <c r="Q77" s="24" t="e">
        <f t="shared" si="27"/>
        <v>#DIV/0!</v>
      </c>
      <c r="R77" s="26">
        <v>0</v>
      </c>
      <c r="S77" s="26"/>
      <c r="T77" s="26"/>
      <c r="U77" s="27"/>
      <c r="V77" s="23"/>
      <c r="W77" s="23"/>
      <c r="X77" s="24" t="e">
        <f t="shared" si="24"/>
        <v>#DIV/0!</v>
      </c>
      <c r="Y77" s="24" t="e">
        <f t="shared" si="28"/>
        <v>#DIV/0!</v>
      </c>
      <c r="Z77" s="28">
        <v>0</v>
      </c>
      <c r="AA77" s="28"/>
      <c r="AB77" s="28"/>
      <c r="AC77" s="27"/>
      <c r="AD77" s="23"/>
      <c r="AE77" s="23"/>
      <c r="AF77" s="24" t="e">
        <f t="shared" si="25"/>
        <v>#DIV/0!</v>
      </c>
      <c r="AG77" s="24" t="e">
        <f t="shared" si="29"/>
        <v>#DIV/0!</v>
      </c>
      <c r="AH77" s="28">
        <v>0</v>
      </c>
      <c r="AI77" s="28"/>
      <c r="AJ77" s="28"/>
      <c r="AK77" s="27"/>
      <c r="AL77" s="23"/>
      <c r="AM77" s="23"/>
      <c r="AN77" s="24" t="e">
        <f t="shared" si="26"/>
        <v>#DIV/0!</v>
      </c>
      <c r="AO77" s="24" t="e">
        <f t="shared" si="30"/>
        <v>#DIV/0!</v>
      </c>
      <c r="AP77" s="24" t="e">
        <f>Table1[[#This Row],[Emissios primary material in kg CO2-eq/pc]]+Table1[[#This Row],[Emissions secondary material in kg CO2-eq/pc]]+Table1[[#This Row],[Emisison of overmold material in kg CO2-eq/pc]]+Table1[[#This Row],[Emissions of secondary overmold material in kg CO2-eq/pc]]</f>
        <v>#DIV/0!</v>
      </c>
      <c r="AQ77" s="23"/>
      <c r="AR77" s="23"/>
      <c r="AS7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7" s="23"/>
      <c r="AU77" s="23"/>
      <c r="AV77" s="59">
        <v>0</v>
      </c>
      <c r="AW77" s="23"/>
      <c r="AX77" s="53" t="e">
        <f t="shared" si="31"/>
        <v>#DIV/0!</v>
      </c>
      <c r="AY77" s="53" t="e">
        <f t="shared" si="32"/>
        <v>#DIV/0!</v>
      </c>
      <c r="AZ77" s="54"/>
      <c r="BA77" s="52"/>
      <c r="BB77" s="52"/>
      <c r="BC77" s="26">
        <v>0</v>
      </c>
      <c r="BD77" s="30" t="e">
        <f t="shared" si="34"/>
        <v>#DIV/0!</v>
      </c>
      <c r="BE77" s="24" t="e">
        <f t="shared" si="33"/>
        <v>#DIV/0!</v>
      </c>
    </row>
    <row r="78" spans="1:57" x14ac:dyDescent="0.35">
      <c r="A78" s="23"/>
      <c r="B78" s="23"/>
      <c r="C78" s="23"/>
      <c r="D78" s="23"/>
      <c r="E78" s="23"/>
      <c r="F78" s="23"/>
      <c r="G7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8" s="25">
        <v>0</v>
      </c>
      <c r="I7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8" s="26">
        <v>0</v>
      </c>
      <c r="K78" s="56"/>
      <c r="L78" s="26"/>
      <c r="M78" s="26"/>
      <c r="N78" s="23"/>
      <c r="O78" s="23"/>
      <c r="P78" s="24" t="e">
        <f t="shared" si="23"/>
        <v>#DIV/0!</v>
      </c>
      <c r="Q78" s="24" t="e">
        <f t="shared" si="27"/>
        <v>#DIV/0!</v>
      </c>
      <c r="R78" s="26">
        <v>0</v>
      </c>
      <c r="S78" s="26"/>
      <c r="T78" s="26"/>
      <c r="U78" s="27"/>
      <c r="V78" s="23"/>
      <c r="W78" s="23"/>
      <c r="X78" s="24" t="e">
        <f t="shared" si="24"/>
        <v>#DIV/0!</v>
      </c>
      <c r="Y78" s="24" t="e">
        <f t="shared" si="28"/>
        <v>#DIV/0!</v>
      </c>
      <c r="Z78" s="28">
        <v>0</v>
      </c>
      <c r="AA78" s="28"/>
      <c r="AB78" s="28"/>
      <c r="AC78" s="27"/>
      <c r="AD78" s="23"/>
      <c r="AE78" s="23"/>
      <c r="AF78" s="24" t="e">
        <f t="shared" si="25"/>
        <v>#DIV/0!</v>
      </c>
      <c r="AG78" s="24" t="e">
        <f t="shared" si="29"/>
        <v>#DIV/0!</v>
      </c>
      <c r="AH78" s="28">
        <v>0</v>
      </c>
      <c r="AI78" s="28"/>
      <c r="AJ78" s="28"/>
      <c r="AK78" s="27"/>
      <c r="AL78" s="23"/>
      <c r="AM78" s="23"/>
      <c r="AN78" s="24" t="e">
        <f t="shared" si="26"/>
        <v>#DIV/0!</v>
      </c>
      <c r="AO78" s="24" t="e">
        <f t="shared" si="30"/>
        <v>#DIV/0!</v>
      </c>
      <c r="AP78" s="24" t="e">
        <f>Table1[[#This Row],[Emissios primary material in kg CO2-eq/pc]]+Table1[[#This Row],[Emissions secondary material in kg CO2-eq/pc]]+Table1[[#This Row],[Emisison of overmold material in kg CO2-eq/pc]]+Table1[[#This Row],[Emissions of secondary overmold material in kg CO2-eq/pc]]</f>
        <v>#DIV/0!</v>
      </c>
      <c r="AQ78" s="23"/>
      <c r="AR78" s="23"/>
      <c r="AS7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8" s="23"/>
      <c r="AU78" s="23"/>
      <c r="AV78" s="59">
        <v>0</v>
      </c>
      <c r="AW78" s="23"/>
      <c r="AX78" s="53" t="e">
        <f t="shared" si="31"/>
        <v>#DIV/0!</v>
      </c>
      <c r="AY78" s="53" t="e">
        <f t="shared" si="32"/>
        <v>#DIV/0!</v>
      </c>
      <c r="AZ78" s="54"/>
      <c r="BA78" s="52"/>
      <c r="BB78" s="52"/>
      <c r="BC78" s="26">
        <v>0</v>
      </c>
      <c r="BD78" s="30" t="e">
        <f t="shared" si="34"/>
        <v>#DIV/0!</v>
      </c>
      <c r="BE78" s="24" t="e">
        <f t="shared" si="33"/>
        <v>#DIV/0!</v>
      </c>
    </row>
    <row r="79" spans="1:57" x14ac:dyDescent="0.35">
      <c r="A79" s="23"/>
      <c r="B79" s="23"/>
      <c r="C79" s="23"/>
      <c r="D79" s="23"/>
      <c r="E79" s="23"/>
      <c r="F79" s="23"/>
      <c r="G7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79" s="25">
        <v>0</v>
      </c>
      <c r="I7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79" s="26">
        <v>0</v>
      </c>
      <c r="K79" s="56"/>
      <c r="L79" s="26"/>
      <c r="M79" s="26"/>
      <c r="N79" s="23"/>
      <c r="O79" s="23"/>
      <c r="P79" s="24" t="e">
        <f t="shared" si="23"/>
        <v>#DIV/0!</v>
      </c>
      <c r="Q79" s="24" t="e">
        <f t="shared" si="27"/>
        <v>#DIV/0!</v>
      </c>
      <c r="R79" s="26">
        <v>0</v>
      </c>
      <c r="S79" s="26"/>
      <c r="T79" s="26"/>
      <c r="U79" s="27"/>
      <c r="V79" s="23"/>
      <c r="W79" s="23"/>
      <c r="X79" s="24" t="e">
        <f t="shared" si="24"/>
        <v>#DIV/0!</v>
      </c>
      <c r="Y79" s="24" t="e">
        <f t="shared" si="28"/>
        <v>#DIV/0!</v>
      </c>
      <c r="Z79" s="28">
        <v>0</v>
      </c>
      <c r="AA79" s="28"/>
      <c r="AB79" s="28"/>
      <c r="AC79" s="27"/>
      <c r="AD79" s="23"/>
      <c r="AE79" s="23"/>
      <c r="AF79" s="24" t="e">
        <f t="shared" si="25"/>
        <v>#DIV/0!</v>
      </c>
      <c r="AG79" s="24" t="e">
        <f t="shared" si="29"/>
        <v>#DIV/0!</v>
      </c>
      <c r="AH79" s="28">
        <v>0</v>
      </c>
      <c r="AI79" s="28"/>
      <c r="AJ79" s="28"/>
      <c r="AK79" s="27"/>
      <c r="AL79" s="23"/>
      <c r="AM79" s="23"/>
      <c r="AN79" s="24" t="e">
        <f t="shared" si="26"/>
        <v>#DIV/0!</v>
      </c>
      <c r="AO79" s="24" t="e">
        <f t="shared" si="30"/>
        <v>#DIV/0!</v>
      </c>
      <c r="AP79" s="24" t="e">
        <f>Table1[[#This Row],[Emissios primary material in kg CO2-eq/pc]]+Table1[[#This Row],[Emissions secondary material in kg CO2-eq/pc]]+Table1[[#This Row],[Emisison of overmold material in kg CO2-eq/pc]]+Table1[[#This Row],[Emissions of secondary overmold material in kg CO2-eq/pc]]</f>
        <v>#DIV/0!</v>
      </c>
      <c r="AQ79" s="23"/>
      <c r="AR79" s="23"/>
      <c r="AS7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79" s="23"/>
      <c r="AU79" s="23"/>
      <c r="AV79" s="59">
        <v>0</v>
      </c>
      <c r="AW79" s="23"/>
      <c r="AX79" s="53" t="e">
        <f t="shared" si="31"/>
        <v>#DIV/0!</v>
      </c>
      <c r="AY79" s="53" t="e">
        <f t="shared" si="32"/>
        <v>#DIV/0!</v>
      </c>
      <c r="AZ79" s="54"/>
      <c r="BA79" s="52"/>
      <c r="BB79" s="52"/>
      <c r="BC79" s="26">
        <v>0</v>
      </c>
      <c r="BD79" s="30" t="e">
        <f t="shared" si="34"/>
        <v>#DIV/0!</v>
      </c>
      <c r="BE79" s="24" t="e">
        <f t="shared" si="33"/>
        <v>#DIV/0!</v>
      </c>
    </row>
    <row r="80" spans="1:57" x14ac:dyDescent="0.35">
      <c r="A80" s="23"/>
      <c r="B80" s="23"/>
      <c r="C80" s="23"/>
      <c r="D80" s="23"/>
      <c r="E80" s="23"/>
      <c r="F80" s="23"/>
      <c r="G8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0" s="25">
        <v>0</v>
      </c>
      <c r="I8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0" s="26">
        <v>0</v>
      </c>
      <c r="K80" s="56"/>
      <c r="L80" s="26"/>
      <c r="M80" s="26"/>
      <c r="N80" s="23"/>
      <c r="O80" s="23"/>
      <c r="P80" s="24" t="e">
        <f t="shared" si="23"/>
        <v>#DIV/0!</v>
      </c>
      <c r="Q80" s="24" t="e">
        <f t="shared" si="27"/>
        <v>#DIV/0!</v>
      </c>
      <c r="R80" s="26">
        <v>0</v>
      </c>
      <c r="S80" s="26"/>
      <c r="T80" s="26"/>
      <c r="U80" s="27"/>
      <c r="V80" s="23"/>
      <c r="W80" s="23"/>
      <c r="X80" s="24" t="e">
        <f t="shared" si="24"/>
        <v>#DIV/0!</v>
      </c>
      <c r="Y80" s="24" t="e">
        <f t="shared" si="28"/>
        <v>#DIV/0!</v>
      </c>
      <c r="Z80" s="28">
        <v>0</v>
      </c>
      <c r="AA80" s="28"/>
      <c r="AB80" s="28"/>
      <c r="AC80" s="27"/>
      <c r="AD80" s="23"/>
      <c r="AE80" s="23"/>
      <c r="AF80" s="24" t="e">
        <f t="shared" si="25"/>
        <v>#DIV/0!</v>
      </c>
      <c r="AG80" s="24" t="e">
        <f t="shared" si="29"/>
        <v>#DIV/0!</v>
      </c>
      <c r="AH80" s="28">
        <v>0</v>
      </c>
      <c r="AI80" s="28"/>
      <c r="AJ80" s="28"/>
      <c r="AK80" s="27"/>
      <c r="AL80" s="23"/>
      <c r="AM80" s="23"/>
      <c r="AN80" s="24" t="e">
        <f t="shared" si="26"/>
        <v>#DIV/0!</v>
      </c>
      <c r="AO80" s="24" t="e">
        <f t="shared" si="30"/>
        <v>#DIV/0!</v>
      </c>
      <c r="AP80" s="24" t="e">
        <f>Table1[[#This Row],[Emissios primary material in kg CO2-eq/pc]]+Table1[[#This Row],[Emissions secondary material in kg CO2-eq/pc]]+Table1[[#This Row],[Emisison of overmold material in kg CO2-eq/pc]]+Table1[[#This Row],[Emissions of secondary overmold material in kg CO2-eq/pc]]</f>
        <v>#DIV/0!</v>
      </c>
      <c r="AQ80" s="23"/>
      <c r="AR80" s="23"/>
      <c r="AS8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0" s="23"/>
      <c r="AU80" s="23"/>
      <c r="AV80" s="59">
        <v>0</v>
      </c>
      <c r="AW80" s="23"/>
      <c r="AX80" s="53" t="e">
        <f t="shared" si="31"/>
        <v>#DIV/0!</v>
      </c>
      <c r="AY80" s="53" t="e">
        <f t="shared" si="32"/>
        <v>#DIV/0!</v>
      </c>
      <c r="AZ80" s="54"/>
      <c r="BA80" s="52"/>
      <c r="BB80" s="52"/>
      <c r="BC80" s="26">
        <v>0</v>
      </c>
      <c r="BD80" s="30" t="e">
        <f t="shared" si="34"/>
        <v>#DIV/0!</v>
      </c>
      <c r="BE80" s="24" t="e">
        <f t="shared" si="33"/>
        <v>#DIV/0!</v>
      </c>
    </row>
    <row r="81" spans="1:57" x14ac:dyDescent="0.35">
      <c r="A81" s="23"/>
      <c r="B81" s="23"/>
      <c r="C81" s="23"/>
      <c r="D81" s="23"/>
      <c r="E81" s="23"/>
      <c r="F81" s="23"/>
      <c r="G8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1" s="25">
        <v>0</v>
      </c>
      <c r="I8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1" s="26">
        <v>0</v>
      </c>
      <c r="K81" s="56"/>
      <c r="L81" s="26"/>
      <c r="M81" s="26"/>
      <c r="N81" s="23"/>
      <c r="O81" s="23"/>
      <c r="P81" s="24" t="e">
        <f t="shared" si="23"/>
        <v>#DIV/0!</v>
      </c>
      <c r="Q81" s="24" t="e">
        <f t="shared" si="27"/>
        <v>#DIV/0!</v>
      </c>
      <c r="R81" s="26">
        <v>0</v>
      </c>
      <c r="S81" s="26"/>
      <c r="T81" s="26"/>
      <c r="U81" s="27"/>
      <c r="V81" s="23"/>
      <c r="W81" s="23"/>
      <c r="X81" s="24" t="e">
        <f t="shared" si="24"/>
        <v>#DIV/0!</v>
      </c>
      <c r="Y81" s="24" t="e">
        <f t="shared" si="28"/>
        <v>#DIV/0!</v>
      </c>
      <c r="Z81" s="28">
        <v>0</v>
      </c>
      <c r="AA81" s="28"/>
      <c r="AB81" s="28"/>
      <c r="AC81" s="27"/>
      <c r="AD81" s="23"/>
      <c r="AE81" s="23"/>
      <c r="AF81" s="24" t="e">
        <f t="shared" si="25"/>
        <v>#DIV/0!</v>
      </c>
      <c r="AG81" s="24" t="e">
        <f t="shared" si="29"/>
        <v>#DIV/0!</v>
      </c>
      <c r="AH81" s="28">
        <v>0</v>
      </c>
      <c r="AI81" s="28"/>
      <c r="AJ81" s="28"/>
      <c r="AK81" s="27"/>
      <c r="AL81" s="23"/>
      <c r="AM81" s="23"/>
      <c r="AN81" s="24" t="e">
        <f t="shared" si="26"/>
        <v>#DIV/0!</v>
      </c>
      <c r="AO81" s="24" t="e">
        <f t="shared" si="30"/>
        <v>#DIV/0!</v>
      </c>
      <c r="AP81" s="24" t="e">
        <f>Table1[[#This Row],[Emissios primary material in kg CO2-eq/pc]]+Table1[[#This Row],[Emissions secondary material in kg CO2-eq/pc]]+Table1[[#This Row],[Emisison of overmold material in kg CO2-eq/pc]]+Table1[[#This Row],[Emissions of secondary overmold material in kg CO2-eq/pc]]</f>
        <v>#DIV/0!</v>
      </c>
      <c r="AQ81" s="23"/>
      <c r="AR81" s="23"/>
      <c r="AS8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1" s="23"/>
      <c r="AU81" s="23"/>
      <c r="AV81" s="59">
        <v>0</v>
      </c>
      <c r="AW81" s="23"/>
      <c r="AX81" s="53" t="e">
        <f t="shared" si="31"/>
        <v>#DIV/0!</v>
      </c>
      <c r="AY81" s="53" t="e">
        <f t="shared" si="32"/>
        <v>#DIV/0!</v>
      </c>
      <c r="AZ81" s="54"/>
      <c r="BA81" s="52"/>
      <c r="BB81" s="52"/>
      <c r="BC81" s="26">
        <v>0</v>
      </c>
      <c r="BD81" s="30" t="e">
        <f t="shared" si="34"/>
        <v>#DIV/0!</v>
      </c>
      <c r="BE81" s="24" t="e">
        <f t="shared" si="33"/>
        <v>#DIV/0!</v>
      </c>
    </row>
    <row r="82" spans="1:57" x14ac:dyDescent="0.35">
      <c r="A82" s="23"/>
      <c r="B82" s="23"/>
      <c r="C82" s="23"/>
      <c r="D82" s="23"/>
      <c r="E82" s="23"/>
      <c r="F82" s="23"/>
      <c r="G8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2" s="25">
        <v>0</v>
      </c>
      <c r="I8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2" s="26">
        <v>0</v>
      </c>
      <c r="K82" s="56"/>
      <c r="L82" s="26"/>
      <c r="M82" s="26"/>
      <c r="N82" s="23"/>
      <c r="O82" s="23"/>
      <c r="P82" s="24" t="e">
        <f t="shared" si="23"/>
        <v>#DIV/0!</v>
      </c>
      <c r="Q82" s="24" t="e">
        <f t="shared" si="27"/>
        <v>#DIV/0!</v>
      </c>
      <c r="R82" s="26">
        <v>0</v>
      </c>
      <c r="S82" s="26"/>
      <c r="T82" s="26"/>
      <c r="U82" s="27"/>
      <c r="V82" s="23"/>
      <c r="W82" s="23"/>
      <c r="X82" s="24" t="e">
        <f t="shared" si="24"/>
        <v>#DIV/0!</v>
      </c>
      <c r="Y82" s="24" t="e">
        <f t="shared" si="28"/>
        <v>#DIV/0!</v>
      </c>
      <c r="Z82" s="28">
        <v>0</v>
      </c>
      <c r="AA82" s="28"/>
      <c r="AB82" s="28"/>
      <c r="AC82" s="27"/>
      <c r="AD82" s="23"/>
      <c r="AE82" s="23"/>
      <c r="AF82" s="24" t="e">
        <f t="shared" si="25"/>
        <v>#DIV/0!</v>
      </c>
      <c r="AG82" s="24" t="e">
        <f t="shared" si="29"/>
        <v>#DIV/0!</v>
      </c>
      <c r="AH82" s="28">
        <v>0</v>
      </c>
      <c r="AI82" s="28"/>
      <c r="AJ82" s="28"/>
      <c r="AK82" s="27"/>
      <c r="AL82" s="23"/>
      <c r="AM82" s="23"/>
      <c r="AN82" s="24" t="e">
        <f t="shared" si="26"/>
        <v>#DIV/0!</v>
      </c>
      <c r="AO82" s="24" t="e">
        <f t="shared" si="30"/>
        <v>#DIV/0!</v>
      </c>
      <c r="AP82" s="24" t="e">
        <f>Table1[[#This Row],[Emissios primary material in kg CO2-eq/pc]]+Table1[[#This Row],[Emissions secondary material in kg CO2-eq/pc]]+Table1[[#This Row],[Emisison of overmold material in kg CO2-eq/pc]]+Table1[[#This Row],[Emissions of secondary overmold material in kg CO2-eq/pc]]</f>
        <v>#DIV/0!</v>
      </c>
      <c r="AQ82" s="23"/>
      <c r="AR82" s="23"/>
      <c r="AS8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2" s="23"/>
      <c r="AU82" s="23"/>
      <c r="AV82" s="59">
        <v>0</v>
      </c>
      <c r="AW82" s="23"/>
      <c r="AX82" s="53" t="e">
        <f t="shared" si="31"/>
        <v>#DIV/0!</v>
      </c>
      <c r="AY82" s="53" t="e">
        <f t="shared" si="32"/>
        <v>#DIV/0!</v>
      </c>
      <c r="AZ82" s="54"/>
      <c r="BA82" s="52"/>
      <c r="BB82" s="52"/>
      <c r="BC82" s="26">
        <v>0</v>
      </c>
      <c r="BD82" s="30" t="e">
        <f t="shared" si="34"/>
        <v>#DIV/0!</v>
      </c>
      <c r="BE82" s="24" t="e">
        <f t="shared" si="33"/>
        <v>#DIV/0!</v>
      </c>
    </row>
    <row r="83" spans="1:57" x14ac:dyDescent="0.35">
      <c r="A83" s="23"/>
      <c r="B83" s="23"/>
      <c r="C83" s="23"/>
      <c r="D83" s="23"/>
      <c r="E83" s="23"/>
      <c r="F83" s="23"/>
      <c r="G8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3" s="25">
        <v>0</v>
      </c>
      <c r="I8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3" s="26">
        <v>0</v>
      </c>
      <c r="K83" s="56"/>
      <c r="L83" s="26"/>
      <c r="M83" s="26"/>
      <c r="N83" s="23"/>
      <c r="O83" s="23"/>
      <c r="P83" s="24" t="e">
        <f t="shared" si="23"/>
        <v>#DIV/0!</v>
      </c>
      <c r="Q83" s="24" t="e">
        <f t="shared" si="27"/>
        <v>#DIV/0!</v>
      </c>
      <c r="R83" s="26">
        <v>0</v>
      </c>
      <c r="S83" s="26"/>
      <c r="T83" s="26"/>
      <c r="U83" s="27"/>
      <c r="V83" s="23"/>
      <c r="W83" s="23"/>
      <c r="X83" s="24" t="e">
        <f t="shared" si="24"/>
        <v>#DIV/0!</v>
      </c>
      <c r="Y83" s="24" t="e">
        <f t="shared" si="28"/>
        <v>#DIV/0!</v>
      </c>
      <c r="Z83" s="28">
        <v>0</v>
      </c>
      <c r="AA83" s="28"/>
      <c r="AB83" s="28"/>
      <c r="AC83" s="27"/>
      <c r="AD83" s="23"/>
      <c r="AE83" s="23"/>
      <c r="AF83" s="24" t="e">
        <f t="shared" si="25"/>
        <v>#DIV/0!</v>
      </c>
      <c r="AG83" s="24" t="e">
        <f t="shared" si="29"/>
        <v>#DIV/0!</v>
      </c>
      <c r="AH83" s="28">
        <v>0</v>
      </c>
      <c r="AI83" s="28"/>
      <c r="AJ83" s="28"/>
      <c r="AK83" s="27"/>
      <c r="AL83" s="23"/>
      <c r="AM83" s="23"/>
      <c r="AN83" s="24" t="e">
        <f t="shared" si="26"/>
        <v>#DIV/0!</v>
      </c>
      <c r="AO83" s="24" t="e">
        <f t="shared" si="30"/>
        <v>#DIV/0!</v>
      </c>
      <c r="AP83" s="24" t="e">
        <f>Table1[[#This Row],[Emissios primary material in kg CO2-eq/pc]]+Table1[[#This Row],[Emissions secondary material in kg CO2-eq/pc]]+Table1[[#This Row],[Emisison of overmold material in kg CO2-eq/pc]]+Table1[[#This Row],[Emissions of secondary overmold material in kg CO2-eq/pc]]</f>
        <v>#DIV/0!</v>
      </c>
      <c r="AQ83" s="23"/>
      <c r="AR83" s="23"/>
      <c r="AS8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3" s="23"/>
      <c r="AU83" s="23"/>
      <c r="AV83" s="59">
        <v>0</v>
      </c>
      <c r="AW83" s="23"/>
      <c r="AX83" s="53" t="e">
        <f t="shared" si="31"/>
        <v>#DIV/0!</v>
      </c>
      <c r="AY83" s="53" t="e">
        <f t="shared" si="32"/>
        <v>#DIV/0!</v>
      </c>
      <c r="AZ83" s="54"/>
      <c r="BA83" s="52"/>
      <c r="BB83" s="52"/>
      <c r="BC83" s="26">
        <v>0</v>
      </c>
      <c r="BD83" s="30" t="e">
        <f t="shared" si="34"/>
        <v>#DIV/0!</v>
      </c>
      <c r="BE83" s="24" t="e">
        <f t="shared" si="33"/>
        <v>#DIV/0!</v>
      </c>
    </row>
    <row r="84" spans="1:57" x14ac:dyDescent="0.35">
      <c r="A84" s="23"/>
      <c r="B84" s="23"/>
      <c r="C84" s="23"/>
      <c r="D84" s="23"/>
      <c r="E84" s="23"/>
      <c r="F84" s="23"/>
      <c r="G8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4" s="25">
        <v>0</v>
      </c>
      <c r="I8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4" s="26">
        <v>0</v>
      </c>
      <c r="K84" s="56"/>
      <c r="L84" s="26"/>
      <c r="M84" s="26"/>
      <c r="N84" s="23"/>
      <c r="O84" s="23"/>
      <c r="P84" s="24" t="e">
        <f t="shared" si="23"/>
        <v>#DIV/0!</v>
      </c>
      <c r="Q84" s="24" t="e">
        <f t="shared" si="27"/>
        <v>#DIV/0!</v>
      </c>
      <c r="R84" s="26">
        <v>0</v>
      </c>
      <c r="S84" s="26"/>
      <c r="T84" s="26"/>
      <c r="U84" s="27"/>
      <c r="V84" s="23"/>
      <c r="W84" s="23"/>
      <c r="X84" s="24" t="e">
        <f t="shared" si="24"/>
        <v>#DIV/0!</v>
      </c>
      <c r="Y84" s="24" t="e">
        <f t="shared" si="28"/>
        <v>#DIV/0!</v>
      </c>
      <c r="Z84" s="28">
        <v>0</v>
      </c>
      <c r="AA84" s="28"/>
      <c r="AB84" s="28"/>
      <c r="AC84" s="27"/>
      <c r="AD84" s="23"/>
      <c r="AE84" s="23"/>
      <c r="AF84" s="24" t="e">
        <f t="shared" si="25"/>
        <v>#DIV/0!</v>
      </c>
      <c r="AG84" s="24" t="e">
        <f t="shared" si="29"/>
        <v>#DIV/0!</v>
      </c>
      <c r="AH84" s="28">
        <v>0</v>
      </c>
      <c r="AI84" s="28"/>
      <c r="AJ84" s="28"/>
      <c r="AK84" s="27"/>
      <c r="AL84" s="23"/>
      <c r="AM84" s="23"/>
      <c r="AN84" s="24" t="e">
        <f t="shared" si="26"/>
        <v>#DIV/0!</v>
      </c>
      <c r="AO84" s="24" t="e">
        <f t="shared" si="30"/>
        <v>#DIV/0!</v>
      </c>
      <c r="AP84" s="24" t="e">
        <f>Table1[[#This Row],[Emissios primary material in kg CO2-eq/pc]]+Table1[[#This Row],[Emissions secondary material in kg CO2-eq/pc]]+Table1[[#This Row],[Emisison of overmold material in kg CO2-eq/pc]]+Table1[[#This Row],[Emissions of secondary overmold material in kg CO2-eq/pc]]</f>
        <v>#DIV/0!</v>
      </c>
      <c r="AQ84" s="23"/>
      <c r="AR84" s="23"/>
      <c r="AS8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4" s="23"/>
      <c r="AU84" s="23"/>
      <c r="AV84" s="59">
        <v>0</v>
      </c>
      <c r="AW84" s="23"/>
      <c r="AX84" s="53" t="e">
        <f t="shared" si="31"/>
        <v>#DIV/0!</v>
      </c>
      <c r="AY84" s="53" t="e">
        <f t="shared" si="32"/>
        <v>#DIV/0!</v>
      </c>
      <c r="AZ84" s="54"/>
      <c r="BA84" s="52"/>
      <c r="BB84" s="52"/>
      <c r="BC84" s="26">
        <v>0</v>
      </c>
      <c r="BD84" s="30" t="e">
        <f t="shared" si="34"/>
        <v>#DIV/0!</v>
      </c>
      <c r="BE84" s="24" t="e">
        <f t="shared" si="33"/>
        <v>#DIV/0!</v>
      </c>
    </row>
    <row r="85" spans="1:57" x14ac:dyDescent="0.35">
      <c r="A85" s="23"/>
      <c r="B85" s="23"/>
      <c r="C85" s="23"/>
      <c r="D85" s="23"/>
      <c r="E85" s="23"/>
      <c r="F85" s="23"/>
      <c r="G8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5" s="25">
        <v>0</v>
      </c>
      <c r="I8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5" s="26">
        <v>0</v>
      </c>
      <c r="K85" s="56"/>
      <c r="L85" s="26"/>
      <c r="M85" s="26"/>
      <c r="N85" s="23"/>
      <c r="O85" s="23"/>
      <c r="P85" s="24" t="e">
        <f t="shared" si="23"/>
        <v>#DIV/0!</v>
      </c>
      <c r="Q85" s="24" t="e">
        <f t="shared" si="27"/>
        <v>#DIV/0!</v>
      </c>
      <c r="R85" s="26">
        <v>0</v>
      </c>
      <c r="S85" s="26"/>
      <c r="T85" s="26"/>
      <c r="U85" s="27"/>
      <c r="V85" s="23"/>
      <c r="W85" s="23"/>
      <c r="X85" s="24" t="e">
        <f t="shared" si="24"/>
        <v>#DIV/0!</v>
      </c>
      <c r="Y85" s="24" t="e">
        <f t="shared" si="28"/>
        <v>#DIV/0!</v>
      </c>
      <c r="Z85" s="28">
        <v>0</v>
      </c>
      <c r="AA85" s="28"/>
      <c r="AB85" s="28"/>
      <c r="AC85" s="27"/>
      <c r="AD85" s="23"/>
      <c r="AE85" s="23"/>
      <c r="AF85" s="24" t="e">
        <f t="shared" si="25"/>
        <v>#DIV/0!</v>
      </c>
      <c r="AG85" s="24" t="e">
        <f t="shared" si="29"/>
        <v>#DIV/0!</v>
      </c>
      <c r="AH85" s="28">
        <v>0</v>
      </c>
      <c r="AI85" s="28"/>
      <c r="AJ85" s="28"/>
      <c r="AK85" s="27"/>
      <c r="AL85" s="23"/>
      <c r="AM85" s="23"/>
      <c r="AN85" s="24" t="e">
        <f t="shared" si="26"/>
        <v>#DIV/0!</v>
      </c>
      <c r="AO85" s="24" t="e">
        <f t="shared" si="30"/>
        <v>#DIV/0!</v>
      </c>
      <c r="AP85" s="24" t="e">
        <f>Table1[[#This Row],[Emissios primary material in kg CO2-eq/pc]]+Table1[[#This Row],[Emissions secondary material in kg CO2-eq/pc]]+Table1[[#This Row],[Emisison of overmold material in kg CO2-eq/pc]]+Table1[[#This Row],[Emissions of secondary overmold material in kg CO2-eq/pc]]</f>
        <v>#DIV/0!</v>
      </c>
      <c r="AQ85" s="23"/>
      <c r="AR85" s="23"/>
      <c r="AS8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5" s="23"/>
      <c r="AU85" s="23"/>
      <c r="AV85" s="59">
        <v>0</v>
      </c>
      <c r="AW85" s="23"/>
      <c r="AX85" s="53" t="e">
        <f t="shared" si="31"/>
        <v>#DIV/0!</v>
      </c>
      <c r="AY85" s="53" t="e">
        <f t="shared" si="32"/>
        <v>#DIV/0!</v>
      </c>
      <c r="AZ85" s="54"/>
      <c r="BA85" s="52"/>
      <c r="BB85" s="52"/>
      <c r="BC85" s="26">
        <v>0</v>
      </c>
      <c r="BD85" s="30" t="e">
        <f t="shared" si="34"/>
        <v>#DIV/0!</v>
      </c>
      <c r="BE85" s="24" t="e">
        <f t="shared" si="33"/>
        <v>#DIV/0!</v>
      </c>
    </row>
    <row r="86" spans="1:57" x14ac:dyDescent="0.35">
      <c r="A86" s="23"/>
      <c r="B86" s="23"/>
      <c r="C86" s="23"/>
      <c r="D86" s="23"/>
      <c r="E86" s="23"/>
      <c r="F86" s="23"/>
      <c r="G8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6" s="25">
        <v>0</v>
      </c>
      <c r="I8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6" s="26">
        <v>0</v>
      </c>
      <c r="K86" s="56"/>
      <c r="L86" s="26"/>
      <c r="M86" s="26"/>
      <c r="N86" s="23"/>
      <c r="O86" s="23"/>
      <c r="P86" s="24" t="e">
        <f t="shared" si="23"/>
        <v>#DIV/0!</v>
      </c>
      <c r="Q86" s="24" t="e">
        <f t="shared" si="27"/>
        <v>#DIV/0!</v>
      </c>
      <c r="R86" s="26">
        <v>0</v>
      </c>
      <c r="S86" s="26"/>
      <c r="T86" s="26"/>
      <c r="U86" s="27"/>
      <c r="V86" s="23"/>
      <c r="W86" s="23"/>
      <c r="X86" s="24" t="e">
        <f t="shared" si="24"/>
        <v>#DIV/0!</v>
      </c>
      <c r="Y86" s="24" t="e">
        <f t="shared" si="28"/>
        <v>#DIV/0!</v>
      </c>
      <c r="Z86" s="28">
        <v>0</v>
      </c>
      <c r="AA86" s="28"/>
      <c r="AB86" s="28"/>
      <c r="AC86" s="27"/>
      <c r="AD86" s="23"/>
      <c r="AE86" s="23"/>
      <c r="AF86" s="24" t="e">
        <f t="shared" si="25"/>
        <v>#DIV/0!</v>
      </c>
      <c r="AG86" s="24" t="e">
        <f t="shared" si="29"/>
        <v>#DIV/0!</v>
      </c>
      <c r="AH86" s="28">
        <v>0</v>
      </c>
      <c r="AI86" s="28"/>
      <c r="AJ86" s="28"/>
      <c r="AK86" s="27"/>
      <c r="AL86" s="23"/>
      <c r="AM86" s="23"/>
      <c r="AN86" s="24" t="e">
        <f t="shared" si="26"/>
        <v>#DIV/0!</v>
      </c>
      <c r="AO86" s="24" t="e">
        <f t="shared" si="30"/>
        <v>#DIV/0!</v>
      </c>
      <c r="AP86" s="24" t="e">
        <f>Table1[[#This Row],[Emissios primary material in kg CO2-eq/pc]]+Table1[[#This Row],[Emissions secondary material in kg CO2-eq/pc]]+Table1[[#This Row],[Emisison of overmold material in kg CO2-eq/pc]]+Table1[[#This Row],[Emissions of secondary overmold material in kg CO2-eq/pc]]</f>
        <v>#DIV/0!</v>
      </c>
      <c r="AQ86" s="23"/>
      <c r="AR86" s="23"/>
      <c r="AS8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6" s="23"/>
      <c r="AU86" s="23"/>
      <c r="AV86" s="59">
        <v>0</v>
      </c>
      <c r="AW86" s="23"/>
      <c r="AX86" s="53" t="e">
        <f t="shared" si="31"/>
        <v>#DIV/0!</v>
      </c>
      <c r="AY86" s="53" t="e">
        <f t="shared" si="32"/>
        <v>#DIV/0!</v>
      </c>
      <c r="AZ86" s="54"/>
      <c r="BA86" s="52"/>
      <c r="BB86" s="52"/>
      <c r="BC86" s="26">
        <v>0</v>
      </c>
      <c r="BD86" s="30" t="e">
        <f t="shared" si="34"/>
        <v>#DIV/0!</v>
      </c>
      <c r="BE86" s="24" t="e">
        <f t="shared" si="33"/>
        <v>#DIV/0!</v>
      </c>
    </row>
    <row r="87" spans="1:57" x14ac:dyDescent="0.35">
      <c r="A87" s="23"/>
      <c r="B87" s="23"/>
      <c r="C87" s="23"/>
      <c r="D87" s="23"/>
      <c r="E87" s="23"/>
      <c r="F87" s="23"/>
      <c r="G8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7" s="25">
        <v>0</v>
      </c>
      <c r="I8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7" s="26">
        <v>0</v>
      </c>
      <c r="K87" s="56"/>
      <c r="L87" s="26"/>
      <c r="M87" s="26"/>
      <c r="N87" s="23"/>
      <c r="O87" s="23"/>
      <c r="P87" s="24" t="e">
        <f t="shared" si="23"/>
        <v>#DIV/0!</v>
      </c>
      <c r="Q87" s="24" t="e">
        <f t="shared" si="27"/>
        <v>#DIV/0!</v>
      </c>
      <c r="R87" s="26">
        <v>0</v>
      </c>
      <c r="S87" s="26"/>
      <c r="T87" s="26"/>
      <c r="U87" s="27"/>
      <c r="V87" s="23"/>
      <c r="W87" s="23"/>
      <c r="X87" s="24" t="e">
        <f t="shared" si="24"/>
        <v>#DIV/0!</v>
      </c>
      <c r="Y87" s="24" t="e">
        <f t="shared" si="28"/>
        <v>#DIV/0!</v>
      </c>
      <c r="Z87" s="28">
        <v>0</v>
      </c>
      <c r="AA87" s="28"/>
      <c r="AB87" s="28"/>
      <c r="AC87" s="27"/>
      <c r="AD87" s="23"/>
      <c r="AE87" s="23"/>
      <c r="AF87" s="24" t="e">
        <f t="shared" si="25"/>
        <v>#DIV/0!</v>
      </c>
      <c r="AG87" s="24" t="e">
        <f t="shared" si="29"/>
        <v>#DIV/0!</v>
      </c>
      <c r="AH87" s="28">
        <v>0</v>
      </c>
      <c r="AI87" s="28"/>
      <c r="AJ87" s="28"/>
      <c r="AK87" s="27"/>
      <c r="AL87" s="23"/>
      <c r="AM87" s="23"/>
      <c r="AN87" s="24" t="e">
        <f t="shared" si="26"/>
        <v>#DIV/0!</v>
      </c>
      <c r="AO87" s="24" t="e">
        <f t="shared" si="30"/>
        <v>#DIV/0!</v>
      </c>
      <c r="AP87" s="24" t="e">
        <f>Table1[[#This Row],[Emissios primary material in kg CO2-eq/pc]]+Table1[[#This Row],[Emissions secondary material in kg CO2-eq/pc]]+Table1[[#This Row],[Emisison of overmold material in kg CO2-eq/pc]]+Table1[[#This Row],[Emissions of secondary overmold material in kg CO2-eq/pc]]</f>
        <v>#DIV/0!</v>
      </c>
      <c r="AQ87" s="23"/>
      <c r="AR87" s="23"/>
      <c r="AS8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7" s="23"/>
      <c r="AU87" s="23"/>
      <c r="AV87" s="59">
        <v>0</v>
      </c>
      <c r="AW87" s="23"/>
      <c r="AX87" s="53" t="e">
        <f t="shared" si="31"/>
        <v>#DIV/0!</v>
      </c>
      <c r="AY87" s="53" t="e">
        <f t="shared" si="32"/>
        <v>#DIV/0!</v>
      </c>
      <c r="AZ87" s="54"/>
      <c r="BA87" s="52"/>
      <c r="BB87" s="52"/>
      <c r="BC87" s="26">
        <v>0</v>
      </c>
      <c r="BD87" s="30" t="e">
        <f t="shared" si="34"/>
        <v>#DIV/0!</v>
      </c>
      <c r="BE87" s="24" t="e">
        <f t="shared" si="33"/>
        <v>#DIV/0!</v>
      </c>
    </row>
    <row r="88" spans="1:57" x14ac:dyDescent="0.35">
      <c r="A88" s="23"/>
      <c r="B88" s="23"/>
      <c r="C88" s="23"/>
      <c r="D88" s="23"/>
      <c r="E88" s="23"/>
      <c r="F88" s="23"/>
      <c r="G8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8" s="25">
        <v>0</v>
      </c>
      <c r="I8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8" s="26">
        <v>0</v>
      </c>
      <c r="K88" s="56"/>
      <c r="L88" s="26"/>
      <c r="M88" s="26"/>
      <c r="N88" s="23"/>
      <c r="O88" s="23"/>
      <c r="P88" s="24" t="e">
        <f t="shared" si="23"/>
        <v>#DIV/0!</v>
      </c>
      <c r="Q88" s="24" t="e">
        <f t="shared" si="27"/>
        <v>#DIV/0!</v>
      </c>
      <c r="R88" s="26">
        <v>0</v>
      </c>
      <c r="S88" s="26"/>
      <c r="T88" s="26"/>
      <c r="U88" s="27"/>
      <c r="V88" s="23"/>
      <c r="W88" s="23"/>
      <c r="X88" s="24" t="e">
        <f t="shared" si="24"/>
        <v>#DIV/0!</v>
      </c>
      <c r="Y88" s="24" t="e">
        <f t="shared" si="28"/>
        <v>#DIV/0!</v>
      </c>
      <c r="Z88" s="28">
        <v>0</v>
      </c>
      <c r="AA88" s="28"/>
      <c r="AB88" s="28"/>
      <c r="AC88" s="27"/>
      <c r="AD88" s="23"/>
      <c r="AE88" s="23"/>
      <c r="AF88" s="24" t="e">
        <f t="shared" si="25"/>
        <v>#DIV/0!</v>
      </c>
      <c r="AG88" s="24" t="e">
        <f t="shared" si="29"/>
        <v>#DIV/0!</v>
      </c>
      <c r="AH88" s="28">
        <v>0</v>
      </c>
      <c r="AI88" s="28"/>
      <c r="AJ88" s="28"/>
      <c r="AK88" s="27"/>
      <c r="AL88" s="23"/>
      <c r="AM88" s="23"/>
      <c r="AN88" s="24" t="e">
        <f t="shared" si="26"/>
        <v>#DIV/0!</v>
      </c>
      <c r="AO88" s="24" t="e">
        <f t="shared" si="30"/>
        <v>#DIV/0!</v>
      </c>
      <c r="AP88" s="24" t="e">
        <f>Table1[[#This Row],[Emissios primary material in kg CO2-eq/pc]]+Table1[[#This Row],[Emissions secondary material in kg CO2-eq/pc]]+Table1[[#This Row],[Emisison of overmold material in kg CO2-eq/pc]]+Table1[[#This Row],[Emissions of secondary overmold material in kg CO2-eq/pc]]</f>
        <v>#DIV/0!</v>
      </c>
      <c r="AQ88" s="23"/>
      <c r="AR88" s="23"/>
      <c r="AS8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8" s="23"/>
      <c r="AU88" s="23"/>
      <c r="AV88" s="59">
        <v>0</v>
      </c>
      <c r="AW88" s="23"/>
      <c r="AX88" s="53" t="e">
        <f t="shared" si="31"/>
        <v>#DIV/0!</v>
      </c>
      <c r="AY88" s="53" t="e">
        <f t="shared" si="32"/>
        <v>#DIV/0!</v>
      </c>
      <c r="AZ88" s="54"/>
      <c r="BA88" s="52"/>
      <c r="BB88" s="52"/>
      <c r="BC88" s="26">
        <v>0</v>
      </c>
      <c r="BD88" s="30" t="e">
        <f t="shared" si="34"/>
        <v>#DIV/0!</v>
      </c>
      <c r="BE88" s="24" t="e">
        <f t="shared" si="33"/>
        <v>#DIV/0!</v>
      </c>
    </row>
    <row r="89" spans="1:57" x14ac:dyDescent="0.35">
      <c r="A89" s="23"/>
      <c r="B89" s="23"/>
      <c r="C89" s="23"/>
      <c r="D89" s="23"/>
      <c r="E89" s="23"/>
      <c r="F89" s="23"/>
      <c r="G8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89" s="25">
        <v>0</v>
      </c>
      <c r="I8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89" s="26">
        <v>0</v>
      </c>
      <c r="K89" s="56"/>
      <c r="L89" s="26"/>
      <c r="M89" s="26"/>
      <c r="N89" s="23"/>
      <c r="O89" s="23"/>
      <c r="P89" s="24" t="e">
        <f t="shared" si="23"/>
        <v>#DIV/0!</v>
      </c>
      <c r="Q89" s="24" t="e">
        <f t="shared" si="27"/>
        <v>#DIV/0!</v>
      </c>
      <c r="R89" s="26">
        <v>0</v>
      </c>
      <c r="S89" s="26"/>
      <c r="T89" s="26"/>
      <c r="U89" s="27"/>
      <c r="V89" s="23"/>
      <c r="W89" s="23"/>
      <c r="X89" s="24" t="e">
        <f t="shared" si="24"/>
        <v>#DIV/0!</v>
      </c>
      <c r="Y89" s="24" t="e">
        <f t="shared" si="28"/>
        <v>#DIV/0!</v>
      </c>
      <c r="Z89" s="28">
        <v>0</v>
      </c>
      <c r="AA89" s="28"/>
      <c r="AB89" s="28"/>
      <c r="AC89" s="27"/>
      <c r="AD89" s="23"/>
      <c r="AE89" s="23"/>
      <c r="AF89" s="24" t="e">
        <f t="shared" si="25"/>
        <v>#DIV/0!</v>
      </c>
      <c r="AG89" s="24" t="e">
        <f t="shared" si="29"/>
        <v>#DIV/0!</v>
      </c>
      <c r="AH89" s="28">
        <v>0</v>
      </c>
      <c r="AI89" s="28"/>
      <c r="AJ89" s="28"/>
      <c r="AK89" s="27"/>
      <c r="AL89" s="23"/>
      <c r="AM89" s="23"/>
      <c r="AN89" s="24" t="e">
        <f t="shared" si="26"/>
        <v>#DIV/0!</v>
      </c>
      <c r="AO89" s="24" t="e">
        <f t="shared" si="30"/>
        <v>#DIV/0!</v>
      </c>
      <c r="AP89" s="24" t="e">
        <f>Table1[[#This Row],[Emissios primary material in kg CO2-eq/pc]]+Table1[[#This Row],[Emissions secondary material in kg CO2-eq/pc]]+Table1[[#This Row],[Emisison of overmold material in kg CO2-eq/pc]]+Table1[[#This Row],[Emissions of secondary overmold material in kg CO2-eq/pc]]</f>
        <v>#DIV/0!</v>
      </c>
      <c r="AQ89" s="23"/>
      <c r="AR89" s="23"/>
      <c r="AS8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89" s="23"/>
      <c r="AU89" s="23"/>
      <c r="AV89" s="59">
        <v>0</v>
      </c>
      <c r="AW89" s="23"/>
      <c r="AX89" s="53" t="e">
        <f t="shared" si="31"/>
        <v>#DIV/0!</v>
      </c>
      <c r="AY89" s="53" t="e">
        <f t="shared" si="32"/>
        <v>#DIV/0!</v>
      </c>
      <c r="AZ89" s="54"/>
      <c r="BA89" s="52"/>
      <c r="BB89" s="52"/>
      <c r="BC89" s="26">
        <v>0</v>
      </c>
      <c r="BD89" s="30" t="e">
        <f t="shared" si="34"/>
        <v>#DIV/0!</v>
      </c>
      <c r="BE89" s="24" t="e">
        <f t="shared" si="33"/>
        <v>#DIV/0!</v>
      </c>
    </row>
    <row r="90" spans="1:57" x14ac:dyDescent="0.35">
      <c r="A90" s="23"/>
      <c r="B90" s="23"/>
      <c r="C90" s="23"/>
      <c r="D90" s="23"/>
      <c r="E90" s="23"/>
      <c r="F90" s="23"/>
      <c r="G9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0" s="25">
        <v>0</v>
      </c>
      <c r="I9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0" s="26">
        <v>0</v>
      </c>
      <c r="K90" s="56"/>
      <c r="L90" s="26"/>
      <c r="M90" s="26"/>
      <c r="N90" s="23"/>
      <c r="O90" s="23"/>
      <c r="P90" s="24" t="e">
        <f t="shared" si="23"/>
        <v>#DIV/0!</v>
      </c>
      <c r="Q90" s="24" t="e">
        <f t="shared" si="27"/>
        <v>#DIV/0!</v>
      </c>
      <c r="R90" s="26">
        <v>0</v>
      </c>
      <c r="S90" s="26"/>
      <c r="T90" s="26"/>
      <c r="U90" s="27"/>
      <c r="V90" s="23"/>
      <c r="W90" s="23"/>
      <c r="X90" s="24" t="e">
        <f t="shared" si="24"/>
        <v>#DIV/0!</v>
      </c>
      <c r="Y90" s="24" t="e">
        <f t="shared" si="28"/>
        <v>#DIV/0!</v>
      </c>
      <c r="Z90" s="28">
        <v>0</v>
      </c>
      <c r="AA90" s="28"/>
      <c r="AB90" s="28"/>
      <c r="AC90" s="27"/>
      <c r="AD90" s="23"/>
      <c r="AE90" s="23"/>
      <c r="AF90" s="24" t="e">
        <f t="shared" si="25"/>
        <v>#DIV/0!</v>
      </c>
      <c r="AG90" s="24" t="e">
        <f t="shared" si="29"/>
        <v>#DIV/0!</v>
      </c>
      <c r="AH90" s="28">
        <v>0</v>
      </c>
      <c r="AI90" s="28"/>
      <c r="AJ90" s="28"/>
      <c r="AK90" s="27"/>
      <c r="AL90" s="23"/>
      <c r="AM90" s="23"/>
      <c r="AN90" s="24" t="e">
        <f t="shared" si="26"/>
        <v>#DIV/0!</v>
      </c>
      <c r="AO90" s="24" t="e">
        <f t="shared" si="30"/>
        <v>#DIV/0!</v>
      </c>
      <c r="AP90" s="24" t="e">
        <f>Table1[[#This Row],[Emissios primary material in kg CO2-eq/pc]]+Table1[[#This Row],[Emissions secondary material in kg CO2-eq/pc]]+Table1[[#This Row],[Emisison of overmold material in kg CO2-eq/pc]]+Table1[[#This Row],[Emissions of secondary overmold material in kg CO2-eq/pc]]</f>
        <v>#DIV/0!</v>
      </c>
      <c r="AQ90" s="23"/>
      <c r="AR90" s="23"/>
      <c r="AS9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0" s="23"/>
      <c r="AU90" s="23"/>
      <c r="AV90" s="59">
        <v>0</v>
      </c>
      <c r="AW90" s="23"/>
      <c r="AX90" s="53" t="e">
        <f t="shared" si="31"/>
        <v>#DIV/0!</v>
      </c>
      <c r="AY90" s="53" t="e">
        <f t="shared" si="32"/>
        <v>#DIV/0!</v>
      </c>
      <c r="AZ90" s="54"/>
      <c r="BA90" s="52"/>
      <c r="BB90" s="52"/>
      <c r="BC90" s="26">
        <v>0</v>
      </c>
      <c r="BD90" s="30" t="e">
        <f t="shared" si="34"/>
        <v>#DIV/0!</v>
      </c>
      <c r="BE90" s="24" t="e">
        <f t="shared" si="33"/>
        <v>#DIV/0!</v>
      </c>
    </row>
    <row r="91" spans="1:57" x14ac:dyDescent="0.35">
      <c r="A91" s="23"/>
      <c r="B91" s="23"/>
      <c r="C91" s="23"/>
      <c r="D91" s="23"/>
      <c r="E91" s="23"/>
      <c r="F91" s="23"/>
      <c r="G91"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1" s="25">
        <v>0</v>
      </c>
      <c r="I91"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1" s="26">
        <v>0</v>
      </c>
      <c r="K91" s="56"/>
      <c r="L91" s="26"/>
      <c r="M91" s="26"/>
      <c r="N91" s="23"/>
      <c r="O91" s="23"/>
      <c r="P91" s="24" t="e">
        <f t="shared" si="23"/>
        <v>#DIV/0!</v>
      </c>
      <c r="Q91" s="24" t="e">
        <f t="shared" si="27"/>
        <v>#DIV/0!</v>
      </c>
      <c r="R91" s="26">
        <v>0</v>
      </c>
      <c r="S91" s="26"/>
      <c r="T91" s="26"/>
      <c r="U91" s="27"/>
      <c r="V91" s="23"/>
      <c r="W91" s="23"/>
      <c r="X91" s="24" t="e">
        <f t="shared" si="24"/>
        <v>#DIV/0!</v>
      </c>
      <c r="Y91" s="24" t="e">
        <f t="shared" si="28"/>
        <v>#DIV/0!</v>
      </c>
      <c r="Z91" s="28">
        <v>0</v>
      </c>
      <c r="AA91" s="28"/>
      <c r="AB91" s="28"/>
      <c r="AC91" s="27"/>
      <c r="AD91" s="23"/>
      <c r="AE91" s="23"/>
      <c r="AF91" s="24" t="e">
        <f t="shared" si="25"/>
        <v>#DIV/0!</v>
      </c>
      <c r="AG91" s="24" t="e">
        <f t="shared" si="29"/>
        <v>#DIV/0!</v>
      </c>
      <c r="AH91" s="28">
        <v>0</v>
      </c>
      <c r="AI91" s="28"/>
      <c r="AJ91" s="28"/>
      <c r="AK91" s="27"/>
      <c r="AL91" s="23"/>
      <c r="AM91" s="23"/>
      <c r="AN91" s="24" t="e">
        <f t="shared" si="26"/>
        <v>#DIV/0!</v>
      </c>
      <c r="AO91" s="24" t="e">
        <f t="shared" si="30"/>
        <v>#DIV/0!</v>
      </c>
      <c r="AP91" s="24" t="e">
        <f>Table1[[#This Row],[Emissios primary material in kg CO2-eq/pc]]+Table1[[#This Row],[Emissions secondary material in kg CO2-eq/pc]]+Table1[[#This Row],[Emisison of overmold material in kg CO2-eq/pc]]+Table1[[#This Row],[Emissions of secondary overmold material in kg CO2-eq/pc]]</f>
        <v>#DIV/0!</v>
      </c>
      <c r="AQ91" s="23"/>
      <c r="AR91" s="23"/>
      <c r="AS91"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1" s="23"/>
      <c r="AU91" s="23"/>
      <c r="AV91" s="59">
        <v>0</v>
      </c>
      <c r="AW91" s="23"/>
      <c r="AX91" s="53" t="e">
        <f t="shared" si="31"/>
        <v>#DIV/0!</v>
      </c>
      <c r="AY91" s="53" t="e">
        <f t="shared" si="32"/>
        <v>#DIV/0!</v>
      </c>
      <c r="AZ91" s="54"/>
      <c r="BA91" s="52"/>
      <c r="BB91" s="52"/>
      <c r="BC91" s="26">
        <v>0</v>
      </c>
      <c r="BD91" s="30" t="e">
        <f t="shared" si="34"/>
        <v>#DIV/0!</v>
      </c>
      <c r="BE91" s="24" t="e">
        <f t="shared" si="33"/>
        <v>#DIV/0!</v>
      </c>
    </row>
    <row r="92" spans="1:57" x14ac:dyDescent="0.35">
      <c r="A92" s="23"/>
      <c r="B92" s="23"/>
      <c r="C92" s="23"/>
      <c r="D92" s="23"/>
      <c r="E92" s="23"/>
      <c r="F92" s="23"/>
      <c r="G92"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2" s="25">
        <v>0</v>
      </c>
      <c r="I92"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2" s="26">
        <v>0</v>
      </c>
      <c r="K92" s="56"/>
      <c r="L92" s="26"/>
      <c r="M92" s="26"/>
      <c r="N92" s="23"/>
      <c r="O92" s="23"/>
      <c r="P92" s="24" t="e">
        <f t="shared" si="23"/>
        <v>#DIV/0!</v>
      </c>
      <c r="Q92" s="24" t="e">
        <f t="shared" si="27"/>
        <v>#DIV/0!</v>
      </c>
      <c r="R92" s="26">
        <v>0</v>
      </c>
      <c r="S92" s="26"/>
      <c r="T92" s="26"/>
      <c r="U92" s="27"/>
      <c r="V92" s="23"/>
      <c r="W92" s="23"/>
      <c r="X92" s="24" t="e">
        <f t="shared" si="24"/>
        <v>#DIV/0!</v>
      </c>
      <c r="Y92" s="24" t="e">
        <f t="shared" si="28"/>
        <v>#DIV/0!</v>
      </c>
      <c r="Z92" s="28">
        <v>0</v>
      </c>
      <c r="AA92" s="28"/>
      <c r="AB92" s="28"/>
      <c r="AC92" s="27"/>
      <c r="AD92" s="23"/>
      <c r="AE92" s="23"/>
      <c r="AF92" s="24" t="e">
        <f t="shared" si="25"/>
        <v>#DIV/0!</v>
      </c>
      <c r="AG92" s="24" t="e">
        <f t="shared" si="29"/>
        <v>#DIV/0!</v>
      </c>
      <c r="AH92" s="28">
        <v>0</v>
      </c>
      <c r="AI92" s="28"/>
      <c r="AJ92" s="28"/>
      <c r="AK92" s="27"/>
      <c r="AL92" s="23"/>
      <c r="AM92" s="23"/>
      <c r="AN92" s="24" t="e">
        <f t="shared" si="26"/>
        <v>#DIV/0!</v>
      </c>
      <c r="AO92" s="24" t="e">
        <f t="shared" si="30"/>
        <v>#DIV/0!</v>
      </c>
      <c r="AP92" s="24" t="e">
        <f>Table1[[#This Row],[Emissios primary material in kg CO2-eq/pc]]+Table1[[#This Row],[Emissions secondary material in kg CO2-eq/pc]]+Table1[[#This Row],[Emisison of overmold material in kg CO2-eq/pc]]+Table1[[#This Row],[Emissions of secondary overmold material in kg CO2-eq/pc]]</f>
        <v>#DIV/0!</v>
      </c>
      <c r="AQ92" s="23"/>
      <c r="AR92" s="23"/>
      <c r="AS92"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2" s="23"/>
      <c r="AU92" s="23"/>
      <c r="AV92" s="59">
        <v>0</v>
      </c>
      <c r="AW92" s="23"/>
      <c r="AX92" s="53" t="e">
        <f t="shared" si="31"/>
        <v>#DIV/0!</v>
      </c>
      <c r="AY92" s="53" t="e">
        <f t="shared" si="32"/>
        <v>#DIV/0!</v>
      </c>
      <c r="AZ92" s="54"/>
      <c r="BA92" s="52"/>
      <c r="BB92" s="52"/>
      <c r="BC92" s="26">
        <v>0</v>
      </c>
      <c r="BD92" s="30" t="e">
        <f t="shared" si="34"/>
        <v>#DIV/0!</v>
      </c>
      <c r="BE92" s="24" t="e">
        <f t="shared" si="33"/>
        <v>#DIV/0!</v>
      </c>
    </row>
    <row r="93" spans="1:57" x14ac:dyDescent="0.35">
      <c r="A93" s="23"/>
      <c r="B93" s="23"/>
      <c r="C93" s="23"/>
      <c r="D93" s="23"/>
      <c r="E93" s="23"/>
      <c r="F93" s="23"/>
      <c r="G93"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3" s="25">
        <v>0</v>
      </c>
      <c r="I93"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3" s="26">
        <v>0</v>
      </c>
      <c r="K93" s="56"/>
      <c r="L93" s="26"/>
      <c r="M93" s="26"/>
      <c r="N93" s="23"/>
      <c r="O93" s="23"/>
      <c r="P93" s="24" t="e">
        <f t="shared" si="23"/>
        <v>#DIV/0!</v>
      </c>
      <c r="Q93" s="24" t="e">
        <f t="shared" si="27"/>
        <v>#DIV/0!</v>
      </c>
      <c r="R93" s="26">
        <v>0</v>
      </c>
      <c r="S93" s="26"/>
      <c r="T93" s="26"/>
      <c r="U93" s="27"/>
      <c r="V93" s="23"/>
      <c r="W93" s="23"/>
      <c r="X93" s="24" t="e">
        <f t="shared" si="24"/>
        <v>#DIV/0!</v>
      </c>
      <c r="Y93" s="24" t="e">
        <f t="shared" si="28"/>
        <v>#DIV/0!</v>
      </c>
      <c r="Z93" s="28">
        <v>0</v>
      </c>
      <c r="AA93" s="28"/>
      <c r="AB93" s="28"/>
      <c r="AC93" s="27"/>
      <c r="AD93" s="23"/>
      <c r="AE93" s="23"/>
      <c r="AF93" s="24" t="e">
        <f t="shared" si="25"/>
        <v>#DIV/0!</v>
      </c>
      <c r="AG93" s="24" t="e">
        <f t="shared" si="29"/>
        <v>#DIV/0!</v>
      </c>
      <c r="AH93" s="28">
        <v>0</v>
      </c>
      <c r="AI93" s="28"/>
      <c r="AJ93" s="28"/>
      <c r="AK93" s="27"/>
      <c r="AL93" s="23"/>
      <c r="AM93" s="23"/>
      <c r="AN93" s="24" t="e">
        <f t="shared" si="26"/>
        <v>#DIV/0!</v>
      </c>
      <c r="AO93" s="24" t="e">
        <f t="shared" si="30"/>
        <v>#DIV/0!</v>
      </c>
      <c r="AP93" s="24" t="e">
        <f>Table1[[#This Row],[Emissios primary material in kg CO2-eq/pc]]+Table1[[#This Row],[Emissions secondary material in kg CO2-eq/pc]]+Table1[[#This Row],[Emisison of overmold material in kg CO2-eq/pc]]+Table1[[#This Row],[Emissions of secondary overmold material in kg CO2-eq/pc]]</f>
        <v>#DIV/0!</v>
      </c>
      <c r="AQ93" s="23"/>
      <c r="AR93" s="23"/>
      <c r="AS93"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3" s="23"/>
      <c r="AU93" s="23"/>
      <c r="AV93" s="59">
        <v>0</v>
      </c>
      <c r="AW93" s="23"/>
      <c r="AX93" s="53" t="e">
        <f t="shared" si="31"/>
        <v>#DIV/0!</v>
      </c>
      <c r="AY93" s="53" t="e">
        <f t="shared" si="32"/>
        <v>#DIV/0!</v>
      </c>
      <c r="AZ93" s="54"/>
      <c r="BA93" s="52"/>
      <c r="BB93" s="52"/>
      <c r="BC93" s="26">
        <v>0</v>
      </c>
      <c r="BD93" s="30" t="e">
        <f t="shared" si="34"/>
        <v>#DIV/0!</v>
      </c>
      <c r="BE93" s="24" t="e">
        <f t="shared" si="33"/>
        <v>#DIV/0!</v>
      </c>
    </row>
    <row r="94" spans="1:57" x14ac:dyDescent="0.35">
      <c r="A94" s="23"/>
      <c r="B94" s="23"/>
      <c r="C94" s="23"/>
      <c r="D94" s="23"/>
      <c r="E94" s="23"/>
      <c r="F94" s="23"/>
      <c r="G94"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4" s="25">
        <v>0</v>
      </c>
      <c r="I94"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4" s="26">
        <v>0</v>
      </c>
      <c r="K94" s="56"/>
      <c r="L94" s="26"/>
      <c r="M94" s="26"/>
      <c r="N94" s="23"/>
      <c r="O94" s="23"/>
      <c r="P94" s="24" t="e">
        <f t="shared" si="23"/>
        <v>#DIV/0!</v>
      </c>
      <c r="Q94" s="24" t="e">
        <f t="shared" si="27"/>
        <v>#DIV/0!</v>
      </c>
      <c r="R94" s="26">
        <v>0</v>
      </c>
      <c r="S94" s="26"/>
      <c r="T94" s="26"/>
      <c r="U94" s="27"/>
      <c r="V94" s="23"/>
      <c r="W94" s="23"/>
      <c r="X94" s="24" t="e">
        <f t="shared" si="24"/>
        <v>#DIV/0!</v>
      </c>
      <c r="Y94" s="24" t="e">
        <f t="shared" si="28"/>
        <v>#DIV/0!</v>
      </c>
      <c r="Z94" s="28">
        <v>0</v>
      </c>
      <c r="AA94" s="28"/>
      <c r="AB94" s="28"/>
      <c r="AC94" s="27"/>
      <c r="AD94" s="23"/>
      <c r="AE94" s="23"/>
      <c r="AF94" s="24" t="e">
        <f t="shared" si="25"/>
        <v>#DIV/0!</v>
      </c>
      <c r="AG94" s="24" t="e">
        <f t="shared" si="29"/>
        <v>#DIV/0!</v>
      </c>
      <c r="AH94" s="28">
        <v>0</v>
      </c>
      <c r="AI94" s="28"/>
      <c r="AJ94" s="28"/>
      <c r="AK94" s="27"/>
      <c r="AL94" s="23"/>
      <c r="AM94" s="23"/>
      <c r="AN94" s="24" t="e">
        <f t="shared" si="26"/>
        <v>#DIV/0!</v>
      </c>
      <c r="AO94" s="24" t="e">
        <f t="shared" si="30"/>
        <v>#DIV/0!</v>
      </c>
      <c r="AP94" s="24" t="e">
        <f>Table1[[#This Row],[Emissios primary material in kg CO2-eq/pc]]+Table1[[#This Row],[Emissions secondary material in kg CO2-eq/pc]]+Table1[[#This Row],[Emisison of overmold material in kg CO2-eq/pc]]+Table1[[#This Row],[Emissions of secondary overmold material in kg CO2-eq/pc]]</f>
        <v>#DIV/0!</v>
      </c>
      <c r="AQ94" s="23"/>
      <c r="AR94" s="23"/>
      <c r="AS94"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4" s="23"/>
      <c r="AU94" s="23"/>
      <c r="AV94" s="59">
        <v>0</v>
      </c>
      <c r="AW94" s="23"/>
      <c r="AX94" s="53" t="e">
        <f t="shared" si="31"/>
        <v>#DIV/0!</v>
      </c>
      <c r="AY94" s="53" t="e">
        <f t="shared" si="32"/>
        <v>#DIV/0!</v>
      </c>
      <c r="AZ94" s="54"/>
      <c r="BA94" s="52"/>
      <c r="BB94" s="52"/>
      <c r="BC94" s="26">
        <v>0</v>
      </c>
      <c r="BD94" s="30" t="e">
        <f t="shared" si="34"/>
        <v>#DIV/0!</v>
      </c>
      <c r="BE94" s="24" t="e">
        <f t="shared" si="33"/>
        <v>#DIV/0!</v>
      </c>
    </row>
    <row r="95" spans="1:57" x14ac:dyDescent="0.35">
      <c r="A95" s="23"/>
      <c r="B95" s="23"/>
      <c r="C95" s="23"/>
      <c r="D95" s="23"/>
      <c r="E95" s="23"/>
      <c r="F95" s="23"/>
      <c r="G95"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5" s="25">
        <v>0</v>
      </c>
      <c r="I95"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5" s="26">
        <v>0</v>
      </c>
      <c r="K95" s="56"/>
      <c r="L95" s="26"/>
      <c r="M95" s="26"/>
      <c r="N95" s="23"/>
      <c r="O95" s="23"/>
      <c r="P95" s="24" t="e">
        <f t="shared" si="23"/>
        <v>#DIV/0!</v>
      </c>
      <c r="Q95" s="24" t="e">
        <f t="shared" si="27"/>
        <v>#DIV/0!</v>
      </c>
      <c r="R95" s="26">
        <v>0</v>
      </c>
      <c r="S95" s="26"/>
      <c r="T95" s="26"/>
      <c r="U95" s="27"/>
      <c r="V95" s="23"/>
      <c r="W95" s="23"/>
      <c r="X95" s="24" t="e">
        <f t="shared" si="24"/>
        <v>#DIV/0!</v>
      </c>
      <c r="Y95" s="24" t="e">
        <f t="shared" si="28"/>
        <v>#DIV/0!</v>
      </c>
      <c r="Z95" s="28">
        <v>0</v>
      </c>
      <c r="AA95" s="28"/>
      <c r="AB95" s="28"/>
      <c r="AC95" s="27"/>
      <c r="AD95" s="23"/>
      <c r="AE95" s="23"/>
      <c r="AF95" s="24" t="e">
        <f t="shared" si="25"/>
        <v>#DIV/0!</v>
      </c>
      <c r="AG95" s="24" t="e">
        <f t="shared" si="29"/>
        <v>#DIV/0!</v>
      </c>
      <c r="AH95" s="28">
        <v>0</v>
      </c>
      <c r="AI95" s="28"/>
      <c r="AJ95" s="28"/>
      <c r="AK95" s="27"/>
      <c r="AL95" s="23"/>
      <c r="AM95" s="23"/>
      <c r="AN95" s="24" t="e">
        <f t="shared" si="26"/>
        <v>#DIV/0!</v>
      </c>
      <c r="AO95" s="24" t="e">
        <f t="shared" si="30"/>
        <v>#DIV/0!</v>
      </c>
      <c r="AP95" s="24" t="e">
        <f>Table1[[#This Row],[Emissios primary material in kg CO2-eq/pc]]+Table1[[#This Row],[Emissions secondary material in kg CO2-eq/pc]]+Table1[[#This Row],[Emisison of overmold material in kg CO2-eq/pc]]+Table1[[#This Row],[Emissions of secondary overmold material in kg CO2-eq/pc]]</f>
        <v>#DIV/0!</v>
      </c>
      <c r="AQ95" s="23"/>
      <c r="AR95" s="23"/>
      <c r="AS95"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5" s="23"/>
      <c r="AU95" s="23"/>
      <c r="AV95" s="59">
        <v>0</v>
      </c>
      <c r="AW95" s="23"/>
      <c r="AX95" s="53" t="e">
        <f t="shared" si="31"/>
        <v>#DIV/0!</v>
      </c>
      <c r="AY95" s="53" t="e">
        <f t="shared" si="32"/>
        <v>#DIV/0!</v>
      </c>
      <c r="AZ95" s="54"/>
      <c r="BA95" s="52"/>
      <c r="BB95" s="52"/>
      <c r="BC95" s="26">
        <v>0</v>
      </c>
      <c r="BD95" s="30" t="e">
        <f t="shared" si="34"/>
        <v>#DIV/0!</v>
      </c>
      <c r="BE95" s="24" t="e">
        <f t="shared" si="33"/>
        <v>#DIV/0!</v>
      </c>
    </row>
    <row r="96" spans="1:57" x14ac:dyDescent="0.35">
      <c r="A96" s="23"/>
      <c r="B96" s="23"/>
      <c r="C96" s="23"/>
      <c r="D96" s="23"/>
      <c r="E96" s="23"/>
      <c r="F96" s="23"/>
      <c r="G96"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6" s="25">
        <v>0</v>
      </c>
      <c r="I96"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6" s="26">
        <v>0</v>
      </c>
      <c r="K96" s="56"/>
      <c r="L96" s="26"/>
      <c r="M96" s="26"/>
      <c r="N96" s="23"/>
      <c r="O96" s="23"/>
      <c r="P96" s="24" t="e">
        <f t="shared" si="23"/>
        <v>#DIV/0!</v>
      </c>
      <c r="Q96" s="24" t="e">
        <f t="shared" si="27"/>
        <v>#DIV/0!</v>
      </c>
      <c r="R96" s="26">
        <v>0</v>
      </c>
      <c r="S96" s="26"/>
      <c r="T96" s="26"/>
      <c r="U96" s="27"/>
      <c r="V96" s="23"/>
      <c r="W96" s="23"/>
      <c r="X96" s="24" t="e">
        <f t="shared" si="24"/>
        <v>#DIV/0!</v>
      </c>
      <c r="Y96" s="24" t="e">
        <f t="shared" si="28"/>
        <v>#DIV/0!</v>
      </c>
      <c r="Z96" s="28">
        <v>0</v>
      </c>
      <c r="AA96" s="28"/>
      <c r="AB96" s="28"/>
      <c r="AC96" s="27"/>
      <c r="AD96" s="23"/>
      <c r="AE96" s="23"/>
      <c r="AF96" s="24" t="e">
        <f t="shared" si="25"/>
        <v>#DIV/0!</v>
      </c>
      <c r="AG96" s="24" t="e">
        <f t="shared" si="29"/>
        <v>#DIV/0!</v>
      </c>
      <c r="AH96" s="28">
        <v>0</v>
      </c>
      <c r="AI96" s="28"/>
      <c r="AJ96" s="28"/>
      <c r="AK96" s="27"/>
      <c r="AL96" s="23"/>
      <c r="AM96" s="23"/>
      <c r="AN96" s="24" t="e">
        <f t="shared" si="26"/>
        <v>#DIV/0!</v>
      </c>
      <c r="AO96" s="24" t="e">
        <f t="shared" si="30"/>
        <v>#DIV/0!</v>
      </c>
      <c r="AP96" s="24" t="e">
        <f>Table1[[#This Row],[Emissios primary material in kg CO2-eq/pc]]+Table1[[#This Row],[Emissions secondary material in kg CO2-eq/pc]]+Table1[[#This Row],[Emisison of overmold material in kg CO2-eq/pc]]+Table1[[#This Row],[Emissions of secondary overmold material in kg CO2-eq/pc]]</f>
        <v>#DIV/0!</v>
      </c>
      <c r="AQ96" s="23"/>
      <c r="AR96" s="23"/>
      <c r="AS96"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6" s="23"/>
      <c r="AU96" s="23"/>
      <c r="AV96" s="59">
        <v>0</v>
      </c>
      <c r="AW96" s="23"/>
      <c r="AX96" s="53" t="e">
        <f t="shared" si="31"/>
        <v>#DIV/0!</v>
      </c>
      <c r="AY96" s="53" t="e">
        <f t="shared" si="32"/>
        <v>#DIV/0!</v>
      </c>
      <c r="AZ96" s="54"/>
      <c r="BA96" s="52"/>
      <c r="BB96" s="52"/>
      <c r="BC96" s="26">
        <v>0</v>
      </c>
      <c r="BD96" s="30" t="e">
        <f t="shared" si="34"/>
        <v>#DIV/0!</v>
      </c>
      <c r="BE96" s="24" t="e">
        <f t="shared" si="33"/>
        <v>#DIV/0!</v>
      </c>
    </row>
    <row r="97" spans="1:57" x14ac:dyDescent="0.35">
      <c r="A97" s="23"/>
      <c r="B97" s="23"/>
      <c r="C97" s="23"/>
      <c r="D97" s="23"/>
      <c r="E97" s="23"/>
      <c r="F97" s="23"/>
      <c r="G97"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7" s="25">
        <v>0</v>
      </c>
      <c r="I97"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7" s="26">
        <v>0</v>
      </c>
      <c r="K97" s="56"/>
      <c r="L97" s="26"/>
      <c r="M97" s="26"/>
      <c r="N97" s="23"/>
      <c r="O97" s="23"/>
      <c r="P97" s="24" t="e">
        <f t="shared" si="23"/>
        <v>#DIV/0!</v>
      </c>
      <c r="Q97" s="24" t="e">
        <f t="shared" si="27"/>
        <v>#DIV/0!</v>
      </c>
      <c r="R97" s="26">
        <v>0</v>
      </c>
      <c r="S97" s="26"/>
      <c r="T97" s="26"/>
      <c r="U97" s="27"/>
      <c r="V97" s="23"/>
      <c r="W97" s="23"/>
      <c r="X97" s="24" t="e">
        <f t="shared" si="24"/>
        <v>#DIV/0!</v>
      </c>
      <c r="Y97" s="24" t="e">
        <f t="shared" si="28"/>
        <v>#DIV/0!</v>
      </c>
      <c r="Z97" s="28">
        <v>0</v>
      </c>
      <c r="AA97" s="28"/>
      <c r="AB97" s="28"/>
      <c r="AC97" s="27"/>
      <c r="AD97" s="23"/>
      <c r="AE97" s="23"/>
      <c r="AF97" s="24" t="e">
        <f t="shared" si="25"/>
        <v>#DIV/0!</v>
      </c>
      <c r="AG97" s="24" t="e">
        <f t="shared" si="29"/>
        <v>#DIV/0!</v>
      </c>
      <c r="AH97" s="28">
        <v>0</v>
      </c>
      <c r="AI97" s="28"/>
      <c r="AJ97" s="28"/>
      <c r="AK97" s="27"/>
      <c r="AL97" s="23"/>
      <c r="AM97" s="23"/>
      <c r="AN97" s="24" t="e">
        <f t="shared" si="26"/>
        <v>#DIV/0!</v>
      </c>
      <c r="AO97" s="24" t="e">
        <f t="shared" si="30"/>
        <v>#DIV/0!</v>
      </c>
      <c r="AP97" s="24" t="e">
        <f>Table1[[#This Row],[Emissios primary material in kg CO2-eq/pc]]+Table1[[#This Row],[Emissions secondary material in kg CO2-eq/pc]]+Table1[[#This Row],[Emisison of overmold material in kg CO2-eq/pc]]+Table1[[#This Row],[Emissions of secondary overmold material in kg CO2-eq/pc]]</f>
        <v>#DIV/0!</v>
      </c>
      <c r="AQ97" s="23"/>
      <c r="AR97" s="23"/>
      <c r="AS97"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7" s="23"/>
      <c r="AU97" s="23"/>
      <c r="AV97" s="59">
        <v>0</v>
      </c>
      <c r="AW97" s="23"/>
      <c r="AX97" s="53" t="e">
        <f t="shared" si="31"/>
        <v>#DIV/0!</v>
      </c>
      <c r="AY97" s="53" t="e">
        <f t="shared" si="32"/>
        <v>#DIV/0!</v>
      </c>
      <c r="AZ97" s="54"/>
      <c r="BA97" s="52"/>
      <c r="BB97" s="52"/>
      <c r="BC97" s="26">
        <v>0</v>
      </c>
      <c r="BD97" s="30" t="e">
        <f t="shared" si="34"/>
        <v>#DIV/0!</v>
      </c>
      <c r="BE97" s="24" t="e">
        <f t="shared" si="33"/>
        <v>#DIV/0!</v>
      </c>
    </row>
    <row r="98" spans="1:57" x14ac:dyDescent="0.35">
      <c r="A98" s="23"/>
      <c r="B98" s="23"/>
      <c r="C98" s="23"/>
      <c r="D98" s="23"/>
      <c r="E98" s="23"/>
      <c r="F98" s="23"/>
      <c r="G98"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8" s="25">
        <v>0</v>
      </c>
      <c r="I98"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8" s="26">
        <v>0</v>
      </c>
      <c r="K98" s="56"/>
      <c r="L98" s="26"/>
      <c r="M98" s="26"/>
      <c r="N98" s="23"/>
      <c r="O98" s="23"/>
      <c r="P98" s="24" t="e">
        <f t="shared" si="23"/>
        <v>#DIV/0!</v>
      </c>
      <c r="Q98" s="24" t="e">
        <f t="shared" si="27"/>
        <v>#DIV/0!</v>
      </c>
      <c r="R98" s="26">
        <v>0</v>
      </c>
      <c r="S98" s="26"/>
      <c r="T98" s="26"/>
      <c r="U98" s="27"/>
      <c r="V98" s="23"/>
      <c r="W98" s="23"/>
      <c r="X98" s="24" t="e">
        <f t="shared" si="24"/>
        <v>#DIV/0!</v>
      </c>
      <c r="Y98" s="24" t="e">
        <f t="shared" si="28"/>
        <v>#DIV/0!</v>
      </c>
      <c r="Z98" s="28">
        <v>0</v>
      </c>
      <c r="AA98" s="28"/>
      <c r="AB98" s="28"/>
      <c r="AC98" s="27"/>
      <c r="AD98" s="23"/>
      <c r="AE98" s="23"/>
      <c r="AF98" s="24" t="e">
        <f t="shared" si="25"/>
        <v>#DIV/0!</v>
      </c>
      <c r="AG98" s="24" t="e">
        <f t="shared" si="29"/>
        <v>#DIV/0!</v>
      </c>
      <c r="AH98" s="28">
        <v>0</v>
      </c>
      <c r="AI98" s="28"/>
      <c r="AJ98" s="28"/>
      <c r="AK98" s="27"/>
      <c r="AL98" s="23"/>
      <c r="AM98" s="23"/>
      <c r="AN98" s="24" t="e">
        <f t="shared" si="26"/>
        <v>#DIV/0!</v>
      </c>
      <c r="AO98" s="24" t="e">
        <f t="shared" si="30"/>
        <v>#DIV/0!</v>
      </c>
      <c r="AP98" s="24" t="e">
        <f>Table1[[#This Row],[Emissios primary material in kg CO2-eq/pc]]+Table1[[#This Row],[Emissions secondary material in kg CO2-eq/pc]]+Table1[[#This Row],[Emisison of overmold material in kg CO2-eq/pc]]+Table1[[#This Row],[Emissions of secondary overmold material in kg CO2-eq/pc]]</f>
        <v>#DIV/0!</v>
      </c>
      <c r="AQ98" s="23"/>
      <c r="AR98" s="23"/>
      <c r="AS98"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8" s="23"/>
      <c r="AU98" s="23"/>
      <c r="AV98" s="59">
        <v>0</v>
      </c>
      <c r="AW98" s="23"/>
      <c r="AX98" s="53" t="e">
        <f t="shared" si="31"/>
        <v>#DIV/0!</v>
      </c>
      <c r="AY98" s="53" t="e">
        <f t="shared" si="32"/>
        <v>#DIV/0!</v>
      </c>
      <c r="AZ98" s="54"/>
      <c r="BA98" s="52"/>
      <c r="BB98" s="52"/>
      <c r="BC98" s="26">
        <v>0</v>
      </c>
      <c r="BD98" s="30" t="e">
        <f t="shared" si="34"/>
        <v>#DIV/0!</v>
      </c>
      <c r="BE98" s="24" t="e">
        <f t="shared" si="33"/>
        <v>#DIV/0!</v>
      </c>
    </row>
    <row r="99" spans="1:57" x14ac:dyDescent="0.35">
      <c r="A99" s="23"/>
      <c r="B99" s="23"/>
      <c r="C99" s="23"/>
      <c r="D99" s="23"/>
      <c r="E99" s="23"/>
      <c r="F99" s="23"/>
      <c r="G99"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99" s="25">
        <v>0</v>
      </c>
      <c r="I99"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99" s="26">
        <v>0</v>
      </c>
      <c r="K99" s="56"/>
      <c r="L99" s="26"/>
      <c r="M99" s="26"/>
      <c r="N99" s="23"/>
      <c r="O99" s="23"/>
      <c r="P99" s="24" t="e">
        <f t="shared" si="23"/>
        <v>#DIV/0!</v>
      </c>
      <c r="Q99" s="24" t="e">
        <f t="shared" si="27"/>
        <v>#DIV/0!</v>
      </c>
      <c r="R99" s="26">
        <v>0</v>
      </c>
      <c r="S99" s="26"/>
      <c r="T99" s="26"/>
      <c r="U99" s="27"/>
      <c r="V99" s="23"/>
      <c r="W99" s="23"/>
      <c r="X99" s="24" t="e">
        <f t="shared" si="24"/>
        <v>#DIV/0!</v>
      </c>
      <c r="Y99" s="24" t="e">
        <f t="shared" si="28"/>
        <v>#DIV/0!</v>
      </c>
      <c r="Z99" s="28">
        <v>0</v>
      </c>
      <c r="AA99" s="28"/>
      <c r="AB99" s="28"/>
      <c r="AC99" s="27"/>
      <c r="AD99" s="23"/>
      <c r="AE99" s="23"/>
      <c r="AF99" s="24" t="e">
        <f t="shared" si="25"/>
        <v>#DIV/0!</v>
      </c>
      <c r="AG99" s="24" t="e">
        <f t="shared" si="29"/>
        <v>#DIV/0!</v>
      </c>
      <c r="AH99" s="28">
        <v>0</v>
      </c>
      <c r="AI99" s="28"/>
      <c r="AJ99" s="28"/>
      <c r="AK99" s="27"/>
      <c r="AL99" s="23"/>
      <c r="AM99" s="23"/>
      <c r="AN99" s="24" t="e">
        <f t="shared" si="26"/>
        <v>#DIV/0!</v>
      </c>
      <c r="AO99" s="24" t="e">
        <f t="shared" si="30"/>
        <v>#DIV/0!</v>
      </c>
      <c r="AP99" s="24" t="e">
        <f>Table1[[#This Row],[Emissios primary material in kg CO2-eq/pc]]+Table1[[#This Row],[Emissions secondary material in kg CO2-eq/pc]]+Table1[[#This Row],[Emisison of overmold material in kg CO2-eq/pc]]+Table1[[#This Row],[Emissions of secondary overmold material in kg CO2-eq/pc]]</f>
        <v>#DIV/0!</v>
      </c>
      <c r="AQ99" s="23"/>
      <c r="AR99" s="23"/>
      <c r="AS99"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99" s="23"/>
      <c r="AU99" s="23"/>
      <c r="AV99" s="59">
        <v>0</v>
      </c>
      <c r="AW99" s="23"/>
      <c r="AX99" s="53" t="e">
        <f t="shared" si="31"/>
        <v>#DIV/0!</v>
      </c>
      <c r="AY99" s="53" t="e">
        <f t="shared" si="32"/>
        <v>#DIV/0!</v>
      </c>
      <c r="AZ99" s="54"/>
      <c r="BA99" s="52"/>
      <c r="BB99" s="52"/>
      <c r="BC99" s="26">
        <v>0</v>
      </c>
      <c r="BD99" s="30" t="e">
        <f t="shared" si="34"/>
        <v>#DIV/0!</v>
      </c>
      <c r="BE99" s="24" t="e">
        <f t="shared" si="33"/>
        <v>#DIV/0!</v>
      </c>
    </row>
    <row r="100" spans="1:57" x14ac:dyDescent="0.35">
      <c r="A100" s="23"/>
      <c r="B100" s="23"/>
      <c r="C100" s="23"/>
      <c r="D100" s="23"/>
      <c r="E100" s="23"/>
      <c r="F100" s="23"/>
      <c r="G100" s="24">
        <f>Table1[[#This Row],[Net Weight of 1 piece in kg]]*Table1[[#This Row],[Number of Cavities/ pieces per cycle]]+Table1[[#This Row],[Weight of sprue and runner material in process per cycle in kg - usable for regrind ]]+Table1[[#This Row],[Non spure and runner waste. Realtive share of purging, cold runners and scrap per cycle in kg - not usable for regrind]]</f>
        <v>0</v>
      </c>
      <c r="H100" s="25">
        <v>0</v>
      </c>
      <c r="I100" s="24" t="e">
        <f>((Table1[[#This Row],[Weight of sprue and runner material in process per cycle in kg - usable for regrind ]]-((Table1[[#This Row],[Total shot weight in kg]])*Table1[[#This Row],[Actuall Regrind used in % of total shot weight]]))/Table1[[#This Row],[Number of Cavities/ pieces per cycle]])+Table1[[#This Row],[Net Weight of 1 piece in kg]]</f>
        <v>#DIV/0!</v>
      </c>
      <c r="J100" s="26">
        <v>0</v>
      </c>
      <c r="K100" s="56"/>
      <c r="L100" s="26"/>
      <c r="M100" s="26"/>
      <c r="N100" s="23"/>
      <c r="O100" s="23"/>
      <c r="P100" s="24" t="e">
        <f t="shared" si="23"/>
        <v>#DIV/0!</v>
      </c>
      <c r="Q100" s="24" t="e">
        <f t="shared" si="27"/>
        <v>#DIV/0!</v>
      </c>
      <c r="R100" s="26">
        <v>0</v>
      </c>
      <c r="S100" s="26"/>
      <c r="T100" s="26"/>
      <c r="U100" s="27"/>
      <c r="V100" s="23"/>
      <c r="W100" s="23"/>
      <c r="X100" s="24" t="e">
        <f t="shared" si="24"/>
        <v>#DIV/0!</v>
      </c>
      <c r="Y100" s="24" t="e">
        <f t="shared" si="28"/>
        <v>#DIV/0!</v>
      </c>
      <c r="Z100" s="28">
        <v>0</v>
      </c>
      <c r="AA100" s="28"/>
      <c r="AB100" s="28"/>
      <c r="AC100" s="27"/>
      <c r="AD100" s="23"/>
      <c r="AE100" s="23"/>
      <c r="AF100" s="24" t="e">
        <f t="shared" si="25"/>
        <v>#DIV/0!</v>
      </c>
      <c r="AG100" s="24" t="e">
        <f t="shared" si="29"/>
        <v>#DIV/0!</v>
      </c>
      <c r="AH100" s="28">
        <v>0</v>
      </c>
      <c r="AI100" s="28"/>
      <c r="AJ100" s="28"/>
      <c r="AK100" s="27"/>
      <c r="AL100" s="23"/>
      <c r="AM100" s="23"/>
      <c r="AN100" s="24" t="e">
        <f t="shared" si="26"/>
        <v>#DIV/0!</v>
      </c>
      <c r="AO100" s="24" t="e">
        <f t="shared" si="30"/>
        <v>#DIV/0!</v>
      </c>
      <c r="AP100" s="24" t="e">
        <f>Table1[[#This Row],[Emissios primary material in kg CO2-eq/pc]]+Table1[[#This Row],[Emissions secondary material in kg CO2-eq/pc]]+Table1[[#This Row],[Emisison of overmold material in kg CO2-eq/pc]]+Table1[[#This Row],[Emissions of secondary overmold material in kg CO2-eq/pc]]</f>
        <v>#DIV/0!</v>
      </c>
      <c r="AQ100" s="23"/>
      <c r="AR100" s="23"/>
      <c r="AS100" s="29">
        <f>Table1[[#This Row],[Injection molding machine Kilowats per hour (caclulated or provided by machine OEM) in kwh]]+Table1[[#This Row],[Kilowats per hour of peripheral production processes part of complete production cell (all required equipment for part production, conveyer belt, heating in process, cooling in process,]]</f>
        <v>0</v>
      </c>
      <c r="AT100" s="23"/>
      <c r="AU100" s="23"/>
      <c r="AV100" s="59">
        <v>0</v>
      </c>
      <c r="AW100" s="23"/>
      <c r="AX100" s="53" t="e">
        <f t="shared" si="31"/>
        <v>#DIV/0!</v>
      </c>
      <c r="AY100" s="53" t="e">
        <f t="shared" si="32"/>
        <v>#DIV/0!</v>
      </c>
      <c r="AZ100" s="54"/>
      <c r="BA100" s="52"/>
      <c r="BB100" s="52"/>
      <c r="BC100" s="26">
        <v>0</v>
      </c>
      <c r="BD100" s="30" t="e">
        <f t="shared" si="34"/>
        <v>#DIV/0!</v>
      </c>
      <c r="BE100" s="24" t="e">
        <f t="shared" si="33"/>
        <v>#DIV/0!</v>
      </c>
    </row>
    <row r="101" spans="1:57" x14ac:dyDescent="0.35">
      <c r="AV101" s="23"/>
      <c r="AW101" s="23"/>
    </row>
    <row r="102" spans="1:57" x14ac:dyDescent="0.35">
      <c r="AV102" s="23"/>
      <c r="AW102" s="23"/>
    </row>
    <row r="103" spans="1:57" x14ac:dyDescent="0.35">
      <c r="AV103" s="23"/>
      <c r="AW103" s="23"/>
    </row>
    <row r="104" spans="1:57" x14ac:dyDescent="0.35">
      <c r="AV104" s="23"/>
      <c r="AW104" s="23"/>
    </row>
    <row r="105" spans="1:57" x14ac:dyDescent="0.35">
      <c r="AV105" s="23"/>
      <c r="AW105" s="23"/>
    </row>
    <row r="106" spans="1:57" x14ac:dyDescent="0.35">
      <c r="AV106" s="23"/>
      <c r="AW106" s="23"/>
    </row>
    <row r="107" spans="1:57" x14ac:dyDescent="0.35">
      <c r="AV107" s="23"/>
      <c r="AW107" s="23"/>
    </row>
    <row r="108" spans="1:57" x14ac:dyDescent="0.35">
      <c r="AV108" s="23"/>
      <c r="AW108" s="23"/>
    </row>
    <row r="109" spans="1:57" x14ac:dyDescent="0.35">
      <c r="AV109" s="23"/>
      <c r="AW109" s="23"/>
    </row>
    <row r="110" spans="1:57" x14ac:dyDescent="0.35">
      <c r="AV110" s="23"/>
      <c r="AW110" s="23"/>
    </row>
    <row r="111" spans="1:57" x14ac:dyDescent="0.35">
      <c r="AV111" s="23"/>
      <c r="AW111" s="23"/>
    </row>
    <row r="112" spans="1:57" x14ac:dyDescent="0.35">
      <c r="AV112" s="23"/>
      <c r="AW112" s="23"/>
    </row>
    <row r="113" spans="48:49" x14ac:dyDescent="0.35">
      <c r="AV113" s="23"/>
      <c r="AW113" s="23"/>
    </row>
    <row r="114" spans="48:49" x14ac:dyDescent="0.35">
      <c r="AV114" s="23"/>
      <c r="AW114" s="23"/>
    </row>
    <row r="115" spans="48:49" x14ac:dyDescent="0.35">
      <c r="AV115" s="23"/>
      <c r="AW115" s="23"/>
    </row>
    <row r="116" spans="48:49" x14ac:dyDescent="0.35">
      <c r="AV116" s="23"/>
      <c r="AW116" s="23"/>
    </row>
    <row r="117" spans="48:49" x14ac:dyDescent="0.35">
      <c r="AV117" s="23"/>
      <c r="AW117" s="23"/>
    </row>
    <row r="118" spans="48:49" x14ac:dyDescent="0.35">
      <c r="AV118" s="23"/>
      <c r="AW118" s="23"/>
    </row>
    <row r="119" spans="48:49" x14ac:dyDescent="0.35">
      <c r="AV119" s="23"/>
      <c r="AW119" s="23"/>
    </row>
    <row r="120" spans="48:49" x14ac:dyDescent="0.35">
      <c r="AV120" s="23"/>
      <c r="AW120" s="23"/>
    </row>
    <row r="121" spans="48:49" x14ac:dyDescent="0.35">
      <c r="AV121" s="23"/>
      <c r="AW121" s="23"/>
    </row>
    <row r="122" spans="48:49" x14ac:dyDescent="0.35">
      <c r="AV122" s="23"/>
      <c r="AW122" s="23"/>
    </row>
    <row r="123" spans="48:49" x14ac:dyDescent="0.35">
      <c r="AV123" s="23"/>
      <c r="AW123" s="23"/>
    </row>
    <row r="124" spans="48:49" x14ac:dyDescent="0.35">
      <c r="AV124" s="23"/>
      <c r="AW124" s="23"/>
    </row>
    <row r="125" spans="48:49" x14ac:dyDescent="0.35">
      <c r="AV125" s="23"/>
      <c r="AW125" s="23"/>
    </row>
    <row r="126" spans="48:49" x14ac:dyDescent="0.35">
      <c r="AV126" s="23"/>
      <c r="AW126" s="23"/>
    </row>
    <row r="127" spans="48:49" x14ac:dyDescent="0.35">
      <c r="AV127" s="23"/>
      <c r="AW127" s="23"/>
    </row>
    <row r="128" spans="48:49" x14ac:dyDescent="0.35">
      <c r="AV128" s="23"/>
      <c r="AW128" s="23"/>
    </row>
    <row r="129" spans="48:49" x14ac:dyDescent="0.35">
      <c r="AV129" s="23"/>
      <c r="AW129" s="23"/>
    </row>
    <row r="130" spans="48:49" x14ac:dyDescent="0.35">
      <c r="AV130" s="23"/>
      <c r="AW130" s="23"/>
    </row>
    <row r="131" spans="48:49" x14ac:dyDescent="0.35">
      <c r="AV131" s="23"/>
      <c r="AW131" s="23"/>
    </row>
    <row r="132" spans="48:49" x14ac:dyDescent="0.35">
      <c r="AV132" s="23"/>
      <c r="AW132" s="23"/>
    </row>
    <row r="133" spans="48:49" x14ac:dyDescent="0.35">
      <c r="AV133" s="23"/>
      <c r="AW133" s="23"/>
    </row>
    <row r="134" spans="48:49" x14ac:dyDescent="0.35">
      <c r="AV134" s="23"/>
      <c r="AW134" s="23"/>
    </row>
    <row r="135" spans="48:49" x14ac:dyDescent="0.35">
      <c r="AV135" s="23"/>
      <c r="AW135" s="23"/>
    </row>
    <row r="136" spans="48:49" x14ac:dyDescent="0.35">
      <c r="AV136" s="23"/>
      <c r="AW136" s="23"/>
    </row>
    <row r="137" spans="48:49" x14ac:dyDescent="0.35">
      <c r="AV137" s="23"/>
      <c r="AW137" s="23"/>
    </row>
    <row r="138" spans="48:49" x14ac:dyDescent="0.35">
      <c r="AV138" s="23"/>
      <c r="AW138" s="23"/>
    </row>
    <row r="139" spans="48:49" x14ac:dyDescent="0.35">
      <c r="AV139" s="23"/>
      <c r="AW139" s="23"/>
    </row>
    <row r="140" spans="48:49" x14ac:dyDescent="0.35">
      <c r="AV140" s="23"/>
      <c r="AW140" s="23"/>
    </row>
    <row r="141" spans="48:49" x14ac:dyDescent="0.35">
      <c r="AV141" s="23"/>
      <c r="AW141" s="23"/>
    </row>
    <row r="142" spans="48:49" x14ac:dyDescent="0.35">
      <c r="AV142" s="23"/>
      <c r="AW142" s="23"/>
    </row>
    <row r="143" spans="48:49" x14ac:dyDescent="0.35">
      <c r="AV143" s="23"/>
      <c r="AW143" s="23"/>
    </row>
    <row r="144" spans="48:49" x14ac:dyDescent="0.35">
      <c r="AV144" s="23"/>
      <c r="AW144" s="23"/>
    </row>
    <row r="145" spans="48:49" x14ac:dyDescent="0.35">
      <c r="AV145" s="23"/>
      <c r="AW145" s="23"/>
    </row>
    <row r="146" spans="48:49" x14ac:dyDescent="0.35">
      <c r="AV146" s="23"/>
      <c r="AW146" s="23"/>
    </row>
    <row r="147" spans="48:49" x14ac:dyDescent="0.35">
      <c r="AV147" s="23"/>
      <c r="AW147" s="23"/>
    </row>
    <row r="148" spans="48:49" x14ac:dyDescent="0.35">
      <c r="AV148" s="23"/>
      <c r="AW148" s="23"/>
    </row>
    <row r="149" spans="48:49" x14ac:dyDescent="0.35">
      <c r="AV149" s="23"/>
      <c r="AW149" s="23"/>
    </row>
    <row r="150" spans="48:49" x14ac:dyDescent="0.35">
      <c r="AV150" s="23"/>
      <c r="AW150" s="23"/>
    </row>
    <row r="151" spans="48:49" x14ac:dyDescent="0.35">
      <c r="AV151" s="23"/>
      <c r="AW151" s="23"/>
    </row>
    <row r="152" spans="48:49" x14ac:dyDescent="0.35">
      <c r="AV152" s="23"/>
      <c r="AW152" s="23"/>
    </row>
    <row r="153" spans="48:49" x14ac:dyDescent="0.35">
      <c r="AV153" s="23"/>
      <c r="AW153" s="23"/>
    </row>
    <row r="154" spans="48:49" x14ac:dyDescent="0.35">
      <c r="AV154" s="23"/>
      <c r="AW154" s="23"/>
    </row>
    <row r="155" spans="48:49" x14ac:dyDescent="0.35">
      <c r="AV155" s="23"/>
      <c r="AW155" s="23"/>
    </row>
    <row r="156" spans="48:49" x14ac:dyDescent="0.35">
      <c r="AV156" s="23"/>
      <c r="AW156" s="23"/>
    </row>
    <row r="157" spans="48:49" x14ac:dyDescent="0.35">
      <c r="AV157" s="23"/>
      <c r="AW157" s="23"/>
    </row>
    <row r="158" spans="48:49" x14ac:dyDescent="0.35">
      <c r="AV158" s="23"/>
      <c r="AW158" s="23"/>
    </row>
    <row r="159" spans="48:49" x14ac:dyDescent="0.35">
      <c r="AV159" s="23"/>
      <c r="AW159" s="23"/>
    </row>
    <row r="160" spans="48:49" x14ac:dyDescent="0.35">
      <c r="AV160" s="23"/>
      <c r="AW160" s="23"/>
    </row>
    <row r="161" spans="48:49" x14ac:dyDescent="0.35">
      <c r="AV161" s="23"/>
      <c r="AW161" s="23"/>
    </row>
    <row r="162" spans="48:49" x14ac:dyDescent="0.35">
      <c r="AV162" s="23"/>
      <c r="AW162" s="23"/>
    </row>
    <row r="163" spans="48:49" x14ac:dyDescent="0.35">
      <c r="AV163" s="23"/>
      <c r="AW163" s="23"/>
    </row>
    <row r="164" spans="48:49" x14ac:dyDescent="0.35">
      <c r="AV164" s="23"/>
      <c r="AW164" s="23"/>
    </row>
    <row r="165" spans="48:49" x14ac:dyDescent="0.35">
      <c r="AV165" s="23"/>
      <c r="AW165" s="23"/>
    </row>
    <row r="166" spans="48:49" x14ac:dyDescent="0.35">
      <c r="AV166" s="23"/>
      <c r="AW166" s="23"/>
    </row>
    <row r="167" spans="48:49" x14ac:dyDescent="0.35">
      <c r="AV167" s="23"/>
      <c r="AW167" s="23"/>
    </row>
    <row r="168" spans="48:49" x14ac:dyDescent="0.35">
      <c r="AV168" s="23"/>
      <c r="AW168" s="23"/>
    </row>
    <row r="169" spans="48:49" x14ac:dyDescent="0.35">
      <c r="AV169" s="23"/>
      <c r="AW169" s="23"/>
    </row>
    <row r="170" spans="48:49" x14ac:dyDescent="0.35">
      <c r="AV170" s="23"/>
      <c r="AW170" s="23"/>
    </row>
    <row r="171" spans="48:49" x14ac:dyDescent="0.35">
      <c r="AV171" s="23"/>
      <c r="AW171" s="23"/>
    </row>
    <row r="172" spans="48:49" x14ac:dyDescent="0.35">
      <c r="AV172" s="23"/>
      <c r="AW172" s="23"/>
    </row>
    <row r="173" spans="48:49" x14ac:dyDescent="0.35">
      <c r="AV173" s="23"/>
      <c r="AW173" s="23"/>
    </row>
    <row r="174" spans="48:49" x14ac:dyDescent="0.35">
      <c r="AV174" s="23"/>
      <c r="AW174" s="23"/>
    </row>
    <row r="175" spans="48:49" x14ac:dyDescent="0.35">
      <c r="AV175" s="23"/>
      <c r="AW175" s="23"/>
    </row>
    <row r="176" spans="48:49" x14ac:dyDescent="0.35">
      <c r="AV176" s="23"/>
      <c r="AW176" s="23"/>
    </row>
    <row r="177" spans="48:49" x14ac:dyDescent="0.35">
      <c r="AV177" s="23"/>
      <c r="AW177" s="23"/>
    </row>
    <row r="178" spans="48:49" x14ac:dyDescent="0.35">
      <c r="AV178" s="23"/>
      <c r="AW178" s="23"/>
    </row>
    <row r="179" spans="48:49" x14ac:dyDescent="0.35">
      <c r="AV179" s="23"/>
      <c r="AW179" s="23"/>
    </row>
    <row r="180" spans="48:49" x14ac:dyDescent="0.35">
      <c r="AV180" s="23"/>
      <c r="AW180" s="23"/>
    </row>
    <row r="181" spans="48:49" x14ac:dyDescent="0.35">
      <c r="AV181" s="23"/>
      <c r="AW181" s="23"/>
    </row>
    <row r="182" spans="48:49" x14ac:dyDescent="0.35">
      <c r="AV182" s="23"/>
      <c r="AW182" s="23"/>
    </row>
    <row r="183" spans="48:49" x14ac:dyDescent="0.35">
      <c r="AV183" s="23"/>
      <c r="AW183" s="23"/>
    </row>
    <row r="184" spans="48:49" x14ac:dyDescent="0.35">
      <c r="AV184" s="23"/>
      <c r="AW184" s="23"/>
    </row>
    <row r="185" spans="48:49" x14ac:dyDescent="0.35">
      <c r="AV185" s="23"/>
      <c r="AW185" s="23"/>
    </row>
    <row r="186" spans="48:49" x14ac:dyDescent="0.35">
      <c r="AV186" s="23"/>
      <c r="AW186" s="23"/>
    </row>
    <row r="187" spans="48:49" x14ac:dyDescent="0.35">
      <c r="AV187" s="23"/>
      <c r="AW187" s="23"/>
    </row>
    <row r="188" spans="48:49" x14ac:dyDescent="0.35">
      <c r="AV188" s="23"/>
      <c r="AW188" s="23"/>
    </row>
    <row r="189" spans="48:49" x14ac:dyDescent="0.35">
      <c r="AV189" s="23"/>
      <c r="AW189" s="23"/>
    </row>
    <row r="190" spans="48:49" x14ac:dyDescent="0.35">
      <c r="AV190" s="23"/>
      <c r="AW190" s="23"/>
    </row>
    <row r="191" spans="48:49" x14ac:dyDescent="0.35">
      <c r="AV191" s="23"/>
      <c r="AW191" s="23"/>
    </row>
    <row r="192" spans="48:49" x14ac:dyDescent="0.35">
      <c r="AV192" s="23"/>
      <c r="AW192" s="23"/>
    </row>
    <row r="193" spans="48:49" x14ac:dyDescent="0.35">
      <c r="AV193" s="23"/>
      <c r="AW193" s="23"/>
    </row>
    <row r="194" spans="48:49" x14ac:dyDescent="0.35">
      <c r="AV194" s="23"/>
      <c r="AW194" s="23"/>
    </row>
    <row r="195" spans="48:49" x14ac:dyDescent="0.35">
      <c r="AV195" s="23"/>
      <c r="AW195" s="23"/>
    </row>
    <row r="196" spans="48:49" x14ac:dyDescent="0.35">
      <c r="AV196" s="23"/>
      <c r="AW196" s="23"/>
    </row>
    <row r="197" spans="48:49" x14ac:dyDescent="0.35">
      <c r="AV197" s="23"/>
      <c r="AW197" s="23"/>
    </row>
    <row r="198" spans="48:49" x14ac:dyDescent="0.35">
      <c r="AV198" s="23"/>
      <c r="AW198" s="23"/>
    </row>
    <row r="199" spans="48:49" x14ac:dyDescent="0.35">
      <c r="AV199" s="23"/>
      <c r="AW199" s="23"/>
    </row>
    <row r="200" spans="48:49" x14ac:dyDescent="0.35">
      <c r="AV200" s="23"/>
      <c r="AW200" s="23"/>
    </row>
    <row r="201" spans="48:49" x14ac:dyDescent="0.35">
      <c r="AV201" s="23"/>
      <c r="AW201" s="23"/>
    </row>
    <row r="202" spans="48:49" x14ac:dyDescent="0.35">
      <c r="AV202" s="23"/>
      <c r="AW202" s="23"/>
    </row>
    <row r="203" spans="48:49" x14ac:dyDescent="0.35">
      <c r="AV203" s="23"/>
      <c r="AW203" s="23"/>
    </row>
    <row r="204" spans="48:49" x14ac:dyDescent="0.35">
      <c r="AV204" s="23"/>
      <c r="AW204" s="23"/>
    </row>
    <row r="205" spans="48:49" x14ac:dyDescent="0.35">
      <c r="AV205" s="23"/>
      <c r="AW205" s="23"/>
    </row>
    <row r="206" spans="48:49" x14ac:dyDescent="0.35">
      <c r="AV206" s="23"/>
      <c r="AW206" s="23"/>
    </row>
    <row r="207" spans="48:49" x14ac:dyDescent="0.35">
      <c r="AV207" s="23"/>
      <c r="AW207" s="23"/>
    </row>
    <row r="208" spans="48:49" x14ac:dyDescent="0.35">
      <c r="AV208" s="23"/>
      <c r="AW208" s="23"/>
    </row>
    <row r="209" spans="48:49" x14ac:dyDescent="0.35">
      <c r="AV209" s="23"/>
      <c r="AW209" s="23"/>
    </row>
    <row r="210" spans="48:49" x14ac:dyDescent="0.35">
      <c r="AV210" s="23"/>
      <c r="AW210" s="23"/>
    </row>
    <row r="211" spans="48:49" x14ac:dyDescent="0.35">
      <c r="AV211" s="23"/>
      <c r="AW211" s="23"/>
    </row>
    <row r="212" spans="48:49" x14ac:dyDescent="0.35">
      <c r="AV212" s="23"/>
      <c r="AW212" s="23"/>
    </row>
    <row r="213" spans="48:49" x14ac:dyDescent="0.35">
      <c r="AV213" s="23"/>
      <c r="AW213" s="23"/>
    </row>
    <row r="214" spans="48:49" x14ac:dyDescent="0.35">
      <c r="AV214" s="23"/>
      <c r="AW214" s="23"/>
    </row>
    <row r="215" spans="48:49" x14ac:dyDescent="0.35">
      <c r="AV215" s="23"/>
      <c r="AW215" s="23"/>
    </row>
    <row r="216" spans="48:49" x14ac:dyDescent="0.35">
      <c r="AV216" s="23"/>
      <c r="AW216" s="23"/>
    </row>
    <row r="217" spans="48:49" x14ac:dyDescent="0.35">
      <c r="AV217" s="23"/>
      <c r="AW217" s="23"/>
    </row>
    <row r="218" spans="48:49" x14ac:dyDescent="0.35">
      <c r="AV218" s="23"/>
      <c r="AW218" s="23"/>
    </row>
    <row r="219" spans="48:49" x14ac:dyDescent="0.35">
      <c r="AV219" s="23"/>
      <c r="AW219" s="23"/>
    </row>
    <row r="220" spans="48:49" x14ac:dyDescent="0.35">
      <c r="AV220" s="23"/>
      <c r="AW220" s="23"/>
    </row>
    <row r="221" spans="48:49" x14ac:dyDescent="0.35">
      <c r="AV221" s="23"/>
      <c r="AW221" s="23"/>
    </row>
    <row r="222" spans="48:49" x14ac:dyDescent="0.35">
      <c r="AV222" s="23"/>
      <c r="AW222" s="23"/>
    </row>
    <row r="223" spans="48:49" x14ac:dyDescent="0.35">
      <c r="AV223" s="23"/>
      <c r="AW223" s="23"/>
    </row>
    <row r="224" spans="48:49" x14ac:dyDescent="0.35">
      <c r="AV224" s="23"/>
      <c r="AW224" s="23"/>
    </row>
    <row r="225" spans="48:49" x14ac:dyDescent="0.35">
      <c r="AV225" s="23"/>
      <c r="AW225" s="23"/>
    </row>
    <row r="226" spans="48:49" x14ac:dyDescent="0.35">
      <c r="AV226" s="23"/>
      <c r="AW226" s="23"/>
    </row>
    <row r="227" spans="48:49" x14ac:dyDescent="0.35">
      <c r="AV227" s="23"/>
      <c r="AW227" s="23"/>
    </row>
    <row r="228" spans="48:49" x14ac:dyDescent="0.35">
      <c r="AV228" s="23"/>
      <c r="AW228" s="23"/>
    </row>
    <row r="229" spans="48:49" x14ac:dyDescent="0.35">
      <c r="AV229" s="23"/>
      <c r="AW229" s="23"/>
    </row>
    <row r="230" spans="48:49" x14ac:dyDescent="0.35">
      <c r="AV230" s="23"/>
      <c r="AW230" s="23"/>
    </row>
    <row r="231" spans="48:49" x14ac:dyDescent="0.35">
      <c r="AV231" s="23"/>
      <c r="AW231" s="23"/>
    </row>
    <row r="232" spans="48:49" x14ac:dyDescent="0.35">
      <c r="AV232" s="23"/>
      <c r="AW232" s="23"/>
    </row>
    <row r="233" spans="48:49" x14ac:dyDescent="0.35">
      <c r="AV233" s="23"/>
      <c r="AW233" s="23"/>
    </row>
    <row r="234" spans="48:49" x14ac:dyDescent="0.35">
      <c r="AV234" s="23"/>
      <c r="AW234" s="23"/>
    </row>
    <row r="235" spans="48:49" x14ac:dyDescent="0.35">
      <c r="AV235" s="23"/>
      <c r="AW235" s="23"/>
    </row>
    <row r="236" spans="48:49" x14ac:dyDescent="0.35">
      <c r="AV236" s="23"/>
      <c r="AW236" s="23"/>
    </row>
    <row r="237" spans="48:49" x14ac:dyDescent="0.35">
      <c r="AV237" s="23"/>
      <c r="AW237" s="23"/>
    </row>
    <row r="238" spans="48:49" x14ac:dyDescent="0.35">
      <c r="AV238" s="23"/>
      <c r="AW238" s="23"/>
    </row>
    <row r="239" spans="48:49" x14ac:dyDescent="0.35">
      <c r="AV239" s="23"/>
      <c r="AW239" s="23"/>
    </row>
    <row r="240" spans="48:49" x14ac:dyDescent="0.35">
      <c r="AV240" s="23"/>
      <c r="AW240" s="23"/>
    </row>
    <row r="241" spans="48:49" x14ac:dyDescent="0.35">
      <c r="AV241" s="23"/>
      <c r="AW241" s="23"/>
    </row>
    <row r="242" spans="48:49" x14ac:dyDescent="0.35">
      <c r="AV242" s="23"/>
      <c r="AW242" s="23"/>
    </row>
    <row r="243" spans="48:49" x14ac:dyDescent="0.35">
      <c r="AV243" s="23"/>
      <c r="AW243" s="23"/>
    </row>
    <row r="244" spans="48:49" x14ac:dyDescent="0.35">
      <c r="AV244" s="23"/>
      <c r="AW244" s="23"/>
    </row>
    <row r="245" spans="48:49" x14ac:dyDescent="0.35">
      <c r="AV245" s="23"/>
      <c r="AW245" s="23"/>
    </row>
    <row r="246" spans="48:49" x14ac:dyDescent="0.35">
      <c r="AV246" s="23"/>
      <c r="AW246" s="23"/>
    </row>
    <row r="247" spans="48:49" x14ac:dyDescent="0.35">
      <c r="AV247" s="23"/>
      <c r="AW247" s="23"/>
    </row>
    <row r="248" spans="48:49" x14ac:dyDescent="0.35">
      <c r="AV248" s="23"/>
      <c r="AW248" s="23"/>
    </row>
    <row r="249" spans="48:49" x14ac:dyDescent="0.35">
      <c r="AV249" s="23"/>
      <c r="AW249" s="23"/>
    </row>
    <row r="250" spans="48:49" x14ac:dyDescent="0.35">
      <c r="AV250" s="23"/>
      <c r="AW250" s="23"/>
    </row>
    <row r="251" spans="48:49" x14ac:dyDescent="0.35">
      <c r="AV251" s="23"/>
      <c r="AW251" s="23"/>
    </row>
    <row r="252" spans="48:49" x14ac:dyDescent="0.35">
      <c r="AV252" s="23"/>
      <c r="AW252" s="23"/>
    </row>
    <row r="253" spans="48:49" x14ac:dyDescent="0.35">
      <c r="AV253" s="23"/>
      <c r="AW253" s="23"/>
    </row>
    <row r="254" spans="48:49" x14ac:dyDescent="0.35">
      <c r="AV254" s="23"/>
      <c r="AW254" s="23"/>
    </row>
    <row r="255" spans="48:49" x14ac:dyDescent="0.35">
      <c r="AV255" s="23"/>
      <c r="AW255" s="23"/>
    </row>
    <row r="256" spans="48:49" x14ac:dyDescent="0.35">
      <c r="AV256" s="23"/>
      <c r="AW256" s="23"/>
    </row>
    <row r="257" spans="48:49" x14ac:dyDescent="0.35">
      <c r="AV257" s="23"/>
      <c r="AW257" s="23"/>
    </row>
    <row r="258" spans="48:49" x14ac:dyDescent="0.35">
      <c r="AV258" s="23"/>
      <c r="AW258" s="23"/>
    </row>
    <row r="259" spans="48:49" x14ac:dyDescent="0.35">
      <c r="AV259" s="23"/>
      <c r="AW259" s="23"/>
    </row>
    <row r="260" spans="48:49" x14ac:dyDescent="0.35">
      <c r="AV260" s="23"/>
      <c r="AW260" s="23"/>
    </row>
    <row r="261" spans="48:49" x14ac:dyDescent="0.35">
      <c r="AV261" s="23"/>
      <c r="AW261" s="23"/>
    </row>
    <row r="262" spans="48:49" x14ac:dyDescent="0.35">
      <c r="AV262" s="23"/>
      <c r="AW262" s="23"/>
    </row>
    <row r="263" spans="48:49" x14ac:dyDescent="0.35">
      <c r="AV263" s="23"/>
      <c r="AW263" s="23"/>
    </row>
    <row r="264" spans="48:49" x14ac:dyDescent="0.35">
      <c r="AV264" s="23"/>
      <c r="AW264" s="23"/>
    </row>
    <row r="265" spans="48:49" x14ac:dyDescent="0.35">
      <c r="AV265" s="23"/>
      <c r="AW265" s="23"/>
    </row>
    <row r="266" spans="48:49" x14ac:dyDescent="0.35">
      <c r="AV266" s="23"/>
      <c r="AW266" s="23"/>
    </row>
    <row r="267" spans="48:49" x14ac:dyDescent="0.35">
      <c r="AV267" s="23"/>
      <c r="AW267" s="23"/>
    </row>
    <row r="268" spans="48:49" x14ac:dyDescent="0.35">
      <c r="AV268" s="23"/>
      <c r="AW268" s="23"/>
    </row>
    <row r="269" spans="48:49" x14ac:dyDescent="0.35">
      <c r="AV269" s="23"/>
      <c r="AW269" s="23"/>
    </row>
    <row r="270" spans="48:49" x14ac:dyDescent="0.35">
      <c r="AV270" s="23"/>
      <c r="AW270" s="23"/>
    </row>
    <row r="271" spans="48:49" x14ac:dyDescent="0.35">
      <c r="AV271" s="23"/>
      <c r="AW271" s="23"/>
    </row>
    <row r="272" spans="48:49" x14ac:dyDescent="0.35">
      <c r="AV272" s="23"/>
      <c r="AW272" s="23"/>
    </row>
    <row r="273" spans="48:49" x14ac:dyDescent="0.35">
      <c r="AV273" s="23"/>
      <c r="AW273" s="23"/>
    </row>
    <row r="274" spans="48:49" x14ac:dyDescent="0.35">
      <c r="AV274" s="23"/>
      <c r="AW274" s="23"/>
    </row>
    <row r="275" spans="48:49" x14ac:dyDescent="0.35">
      <c r="AV275" s="23"/>
      <c r="AW275" s="23"/>
    </row>
    <row r="276" spans="48:49" x14ac:dyDescent="0.35">
      <c r="AV276" s="23"/>
      <c r="AW276" s="23"/>
    </row>
    <row r="277" spans="48:49" x14ac:dyDescent="0.35">
      <c r="AV277" s="23"/>
      <c r="AW277" s="23"/>
    </row>
    <row r="278" spans="48:49" x14ac:dyDescent="0.35">
      <c r="AV278" s="23"/>
      <c r="AW278" s="23"/>
    </row>
    <row r="279" spans="48:49" x14ac:dyDescent="0.35">
      <c r="AV279" s="23"/>
      <c r="AW279" s="23"/>
    </row>
    <row r="280" spans="48:49" x14ac:dyDescent="0.35">
      <c r="AV280" s="23"/>
      <c r="AW280" s="23"/>
    </row>
    <row r="281" spans="48:49" x14ac:dyDescent="0.35">
      <c r="AV281" s="23"/>
      <c r="AW281" s="23"/>
    </row>
    <row r="282" spans="48:49" x14ac:dyDescent="0.35">
      <c r="AV282" s="23"/>
      <c r="AW282" s="23"/>
    </row>
    <row r="283" spans="48:49" x14ac:dyDescent="0.35">
      <c r="AV283" s="23"/>
      <c r="AW283" s="23"/>
    </row>
    <row r="284" spans="48:49" x14ac:dyDescent="0.35">
      <c r="AV284" s="23"/>
      <c r="AW284" s="23"/>
    </row>
    <row r="285" spans="48:49" x14ac:dyDescent="0.35">
      <c r="AV285" s="23"/>
      <c r="AW285" s="23"/>
    </row>
    <row r="286" spans="48:49" x14ac:dyDescent="0.35">
      <c r="AV286" s="23"/>
      <c r="AW286" s="23"/>
    </row>
    <row r="287" spans="48:49" x14ac:dyDescent="0.35">
      <c r="AV287" s="23"/>
      <c r="AW287" s="23"/>
    </row>
    <row r="288" spans="48:49" x14ac:dyDescent="0.35">
      <c r="AV288" s="23"/>
      <c r="AW288" s="23"/>
    </row>
    <row r="289" spans="48:49" x14ac:dyDescent="0.35">
      <c r="AV289" s="23"/>
      <c r="AW289" s="23"/>
    </row>
    <row r="290" spans="48:49" x14ac:dyDescent="0.35">
      <c r="AV290" s="23"/>
      <c r="AW290" s="23"/>
    </row>
    <row r="291" spans="48:49" x14ac:dyDescent="0.35">
      <c r="AV291" s="23"/>
      <c r="AW291" s="23"/>
    </row>
    <row r="292" spans="48:49" x14ac:dyDescent="0.35">
      <c r="AV292" s="23"/>
      <c r="AW292" s="23"/>
    </row>
    <row r="293" spans="48:49" x14ac:dyDescent="0.35">
      <c r="AV293" s="23"/>
      <c r="AW293" s="23"/>
    </row>
    <row r="294" spans="48:49" x14ac:dyDescent="0.35">
      <c r="AV294" s="23"/>
      <c r="AW294" s="23"/>
    </row>
    <row r="295" spans="48:49" x14ac:dyDescent="0.35">
      <c r="AV295" s="23"/>
      <c r="AW295" s="23"/>
    </row>
    <row r="296" spans="48:49" x14ac:dyDescent="0.35">
      <c r="AV296" s="23"/>
      <c r="AW296" s="23"/>
    </row>
    <row r="297" spans="48:49" x14ac:dyDescent="0.35">
      <c r="AV297" s="23"/>
      <c r="AW297" s="23"/>
    </row>
    <row r="298" spans="48:49" x14ac:dyDescent="0.35">
      <c r="AV298" s="23"/>
      <c r="AW298" s="23"/>
    </row>
    <row r="299" spans="48:49" x14ac:dyDescent="0.35">
      <c r="AV299" s="23"/>
      <c r="AW299" s="23"/>
    </row>
    <row r="300" spans="48:49" x14ac:dyDescent="0.35">
      <c r="AV300" s="23"/>
      <c r="AW300" s="23"/>
    </row>
    <row r="301" spans="48:49" x14ac:dyDescent="0.35">
      <c r="AV301" s="23"/>
      <c r="AW301" s="23"/>
    </row>
    <row r="302" spans="48:49" x14ac:dyDescent="0.35">
      <c r="AV302" s="23"/>
      <c r="AW302" s="23"/>
    </row>
    <row r="303" spans="48:49" x14ac:dyDescent="0.35">
      <c r="AV303" s="23"/>
      <c r="AW303" s="23"/>
    </row>
    <row r="304" spans="48:49" x14ac:dyDescent="0.35">
      <c r="AV304" s="23"/>
      <c r="AW304" s="23"/>
    </row>
    <row r="305" spans="48:49" x14ac:dyDescent="0.35">
      <c r="AV305" s="23"/>
      <c r="AW305" s="23"/>
    </row>
    <row r="306" spans="48:49" x14ac:dyDescent="0.35">
      <c r="AV306" s="23"/>
      <c r="AW306" s="23"/>
    </row>
    <row r="307" spans="48:49" x14ac:dyDescent="0.35">
      <c r="AV307" s="23"/>
      <c r="AW307" s="23"/>
    </row>
    <row r="308" spans="48:49" x14ac:dyDescent="0.35">
      <c r="AV308" s="23"/>
      <c r="AW308" s="23"/>
    </row>
    <row r="309" spans="48:49" x14ac:dyDescent="0.35">
      <c r="AV309" s="23"/>
      <c r="AW309" s="23"/>
    </row>
    <row r="310" spans="48:49" x14ac:dyDescent="0.35">
      <c r="AV310" s="23"/>
      <c r="AW310" s="23"/>
    </row>
    <row r="311" spans="48:49" x14ac:dyDescent="0.35">
      <c r="AV311" s="23"/>
      <c r="AW311" s="23"/>
    </row>
    <row r="312" spans="48:49" x14ac:dyDescent="0.35">
      <c r="AV312" s="23"/>
      <c r="AW312" s="23"/>
    </row>
    <row r="313" spans="48:49" x14ac:dyDescent="0.35">
      <c r="AV313" s="23"/>
      <c r="AW313" s="23"/>
    </row>
    <row r="314" spans="48:49" x14ac:dyDescent="0.35">
      <c r="AV314" s="23"/>
      <c r="AW314" s="23"/>
    </row>
    <row r="315" spans="48:49" x14ac:dyDescent="0.35">
      <c r="AV315" s="23"/>
      <c r="AW315" s="23"/>
    </row>
    <row r="316" spans="48:49" x14ac:dyDescent="0.35">
      <c r="AV316" s="23"/>
      <c r="AW316" s="23"/>
    </row>
    <row r="317" spans="48:49" x14ac:dyDescent="0.35">
      <c r="AV317" s="23"/>
      <c r="AW317" s="23"/>
    </row>
    <row r="318" spans="48:49" x14ac:dyDescent="0.35">
      <c r="AV318" s="23"/>
      <c r="AW318" s="23"/>
    </row>
    <row r="319" spans="48:49" x14ac:dyDescent="0.35">
      <c r="AV319" s="23"/>
      <c r="AW319" s="23"/>
    </row>
    <row r="320" spans="48:49" x14ac:dyDescent="0.35">
      <c r="AV320" s="23"/>
      <c r="AW320" s="23"/>
    </row>
    <row r="321" spans="48:49" x14ac:dyDescent="0.35">
      <c r="AV321" s="23"/>
      <c r="AW321" s="23"/>
    </row>
    <row r="322" spans="48:49" x14ac:dyDescent="0.35">
      <c r="AV322" s="23"/>
      <c r="AW322" s="23"/>
    </row>
    <row r="323" spans="48:49" x14ac:dyDescent="0.35">
      <c r="AV323" s="23"/>
      <c r="AW323" s="23"/>
    </row>
    <row r="324" spans="48:49" x14ac:dyDescent="0.35">
      <c r="AV324" s="23"/>
      <c r="AW324" s="23"/>
    </row>
    <row r="325" spans="48:49" x14ac:dyDescent="0.35">
      <c r="AV325" s="23"/>
      <c r="AW325" s="23"/>
    </row>
    <row r="326" spans="48:49" x14ac:dyDescent="0.35">
      <c r="AV326" s="23"/>
      <c r="AW326" s="23"/>
    </row>
    <row r="327" spans="48:49" x14ac:dyDescent="0.35">
      <c r="AV327" s="23"/>
      <c r="AW327" s="23"/>
    </row>
    <row r="328" spans="48:49" x14ac:dyDescent="0.35">
      <c r="AV328" s="23"/>
      <c r="AW328" s="23"/>
    </row>
    <row r="329" spans="48:49" x14ac:dyDescent="0.35">
      <c r="AV329" s="23"/>
      <c r="AW329" s="23"/>
    </row>
    <row r="330" spans="48:49" x14ac:dyDescent="0.35">
      <c r="AV330" s="23"/>
      <c r="AW330" s="23"/>
    </row>
    <row r="331" spans="48:49" x14ac:dyDescent="0.35">
      <c r="AV331" s="23"/>
      <c r="AW331" s="23"/>
    </row>
    <row r="332" spans="48:49" x14ac:dyDescent="0.35">
      <c r="AV332" s="23"/>
      <c r="AW332" s="23"/>
    </row>
    <row r="333" spans="48:49" x14ac:dyDescent="0.35">
      <c r="AV333" s="23"/>
      <c r="AW333" s="23"/>
    </row>
    <row r="334" spans="48:49" x14ac:dyDescent="0.35">
      <c r="AV334" s="23"/>
      <c r="AW334" s="23"/>
    </row>
    <row r="335" spans="48:49" x14ac:dyDescent="0.35">
      <c r="AV335" s="23"/>
      <c r="AW335" s="23"/>
    </row>
    <row r="336" spans="48:49" x14ac:dyDescent="0.35">
      <c r="AV336" s="23"/>
      <c r="AW336" s="23"/>
    </row>
    <row r="337" spans="48:49" x14ac:dyDescent="0.35">
      <c r="AV337" s="23"/>
      <c r="AW337" s="23"/>
    </row>
    <row r="338" spans="48:49" x14ac:dyDescent="0.35">
      <c r="AV338" s="23"/>
      <c r="AW338" s="23"/>
    </row>
    <row r="339" spans="48:49" x14ac:dyDescent="0.35">
      <c r="AV339" s="23"/>
      <c r="AW339" s="23"/>
    </row>
    <row r="340" spans="48:49" x14ac:dyDescent="0.35">
      <c r="AV340" s="23"/>
      <c r="AW340" s="23"/>
    </row>
    <row r="341" spans="48:49" x14ac:dyDescent="0.35">
      <c r="AV341" s="23"/>
      <c r="AW341" s="23"/>
    </row>
    <row r="342" spans="48:49" x14ac:dyDescent="0.35">
      <c r="AV342" s="23"/>
      <c r="AW342" s="23"/>
    </row>
    <row r="343" spans="48:49" x14ac:dyDescent="0.35">
      <c r="AV343" s="23"/>
      <c r="AW343" s="23"/>
    </row>
    <row r="344" spans="48:49" x14ac:dyDescent="0.35">
      <c r="AV344" s="23"/>
      <c r="AW344" s="23"/>
    </row>
    <row r="345" spans="48:49" x14ac:dyDescent="0.35">
      <c r="AV345" s="23"/>
      <c r="AW345" s="23"/>
    </row>
    <row r="346" spans="48:49" x14ac:dyDescent="0.35">
      <c r="AV346" s="23"/>
      <c r="AW346" s="23"/>
    </row>
    <row r="347" spans="48:49" x14ac:dyDescent="0.35">
      <c r="AV347" s="23"/>
      <c r="AW347" s="23"/>
    </row>
    <row r="348" spans="48:49" x14ac:dyDescent="0.35">
      <c r="AV348" s="23"/>
      <c r="AW348" s="23"/>
    </row>
    <row r="349" spans="48:49" x14ac:dyDescent="0.35">
      <c r="AV349" s="23"/>
      <c r="AW349" s="23"/>
    </row>
    <row r="350" spans="48:49" x14ac:dyDescent="0.35">
      <c r="AV350" s="23"/>
      <c r="AW350" s="23"/>
    </row>
    <row r="351" spans="48:49" x14ac:dyDescent="0.35">
      <c r="AV351" s="23"/>
      <c r="AW351" s="23"/>
    </row>
    <row r="352" spans="48:49" x14ac:dyDescent="0.35">
      <c r="AV352" s="23"/>
      <c r="AW352" s="23"/>
    </row>
    <row r="353" spans="48:49" x14ac:dyDescent="0.35">
      <c r="AV353" s="23"/>
      <c r="AW353" s="23"/>
    </row>
    <row r="354" spans="48:49" x14ac:dyDescent="0.35">
      <c r="AV354" s="23"/>
      <c r="AW354" s="23"/>
    </row>
    <row r="355" spans="48:49" x14ac:dyDescent="0.35">
      <c r="AV355" s="23"/>
      <c r="AW355" s="23"/>
    </row>
    <row r="356" spans="48:49" x14ac:dyDescent="0.35">
      <c r="AV356" s="23"/>
      <c r="AW356" s="23"/>
    </row>
    <row r="357" spans="48:49" x14ac:dyDescent="0.35">
      <c r="AV357" s="23"/>
      <c r="AW357" s="23"/>
    </row>
    <row r="358" spans="48:49" x14ac:dyDescent="0.35">
      <c r="AV358" s="23"/>
      <c r="AW358" s="23"/>
    </row>
    <row r="359" spans="48:49" x14ac:dyDescent="0.35">
      <c r="AV359" s="23"/>
      <c r="AW359" s="23"/>
    </row>
    <row r="360" spans="48:49" x14ac:dyDescent="0.35">
      <c r="AV360" s="23"/>
      <c r="AW360" s="23"/>
    </row>
    <row r="361" spans="48:49" x14ac:dyDescent="0.35">
      <c r="AV361" s="23"/>
      <c r="AW361" s="23"/>
    </row>
    <row r="362" spans="48:49" x14ac:dyDescent="0.35">
      <c r="AV362" s="23"/>
      <c r="AW362" s="23"/>
    </row>
    <row r="363" spans="48:49" x14ac:dyDescent="0.35">
      <c r="AV363" s="23"/>
      <c r="AW363" s="23"/>
    </row>
    <row r="364" spans="48:49" x14ac:dyDescent="0.35">
      <c r="AV364" s="23"/>
      <c r="AW364" s="23"/>
    </row>
    <row r="365" spans="48:49" x14ac:dyDescent="0.35">
      <c r="AV365" s="23"/>
      <c r="AW365" s="23"/>
    </row>
    <row r="366" spans="48:49" x14ac:dyDescent="0.35">
      <c r="AV366" s="23"/>
      <c r="AW366" s="23"/>
    </row>
    <row r="367" spans="48:49" x14ac:dyDescent="0.35">
      <c r="AV367" s="23"/>
      <c r="AW367" s="23"/>
    </row>
    <row r="368" spans="48:49" x14ac:dyDescent="0.35">
      <c r="AV368" s="23"/>
      <c r="AW368" s="23"/>
    </row>
    <row r="369" spans="48:49" x14ac:dyDescent="0.35">
      <c r="AV369" s="23"/>
      <c r="AW369" s="23"/>
    </row>
    <row r="370" spans="48:49" x14ac:dyDescent="0.35">
      <c r="AV370" s="23"/>
      <c r="AW370" s="23"/>
    </row>
    <row r="371" spans="48:49" x14ac:dyDescent="0.35">
      <c r="AV371" s="23"/>
      <c r="AW371" s="23"/>
    </row>
    <row r="372" spans="48:49" x14ac:dyDescent="0.35">
      <c r="AV372" s="23"/>
      <c r="AW372" s="23"/>
    </row>
    <row r="373" spans="48:49" x14ac:dyDescent="0.35">
      <c r="AV373" s="23"/>
      <c r="AW373" s="23"/>
    </row>
    <row r="374" spans="48:49" x14ac:dyDescent="0.35">
      <c r="AV374" s="23"/>
      <c r="AW374" s="23"/>
    </row>
    <row r="375" spans="48:49" x14ac:dyDescent="0.35">
      <c r="AV375" s="23"/>
      <c r="AW375" s="23"/>
    </row>
    <row r="376" spans="48:49" x14ac:dyDescent="0.35">
      <c r="AV376" s="23"/>
      <c r="AW376" s="23"/>
    </row>
    <row r="377" spans="48:49" x14ac:dyDescent="0.35">
      <c r="AV377" s="23"/>
      <c r="AW377" s="23"/>
    </row>
    <row r="378" spans="48:49" x14ac:dyDescent="0.35">
      <c r="AV378" s="23"/>
      <c r="AW378" s="23"/>
    </row>
    <row r="379" spans="48:49" x14ac:dyDescent="0.35">
      <c r="AV379" s="23"/>
      <c r="AW379" s="23"/>
    </row>
    <row r="380" spans="48:49" x14ac:dyDescent="0.35">
      <c r="AV380" s="23"/>
      <c r="AW380" s="23"/>
    </row>
    <row r="381" spans="48:49" x14ac:dyDescent="0.35">
      <c r="AV381" s="23"/>
      <c r="AW381" s="23"/>
    </row>
    <row r="382" spans="48:49" x14ac:dyDescent="0.35">
      <c r="AV382" s="23"/>
      <c r="AW382" s="23"/>
    </row>
    <row r="383" spans="48:49" x14ac:dyDescent="0.35">
      <c r="AV383" s="23"/>
      <c r="AW383" s="23"/>
    </row>
    <row r="384" spans="48:49" x14ac:dyDescent="0.35">
      <c r="AV384" s="23"/>
      <c r="AW384" s="23"/>
    </row>
    <row r="385" spans="48:49" x14ac:dyDescent="0.35">
      <c r="AV385" s="23"/>
      <c r="AW385" s="23"/>
    </row>
    <row r="386" spans="48:49" x14ac:dyDescent="0.35">
      <c r="AV386" s="23"/>
      <c r="AW386" s="23"/>
    </row>
    <row r="387" spans="48:49" x14ac:dyDescent="0.35">
      <c r="AV387" s="23"/>
      <c r="AW387" s="23"/>
    </row>
    <row r="388" spans="48:49" x14ac:dyDescent="0.35">
      <c r="AV388" s="23"/>
      <c r="AW388" s="23"/>
    </row>
    <row r="389" spans="48:49" x14ac:dyDescent="0.35">
      <c r="AV389" s="23"/>
      <c r="AW389" s="23"/>
    </row>
    <row r="390" spans="48:49" x14ac:dyDescent="0.35">
      <c r="AV390" s="23"/>
      <c r="AW390" s="23"/>
    </row>
    <row r="391" spans="48:49" x14ac:dyDescent="0.35">
      <c r="AV391" s="23"/>
      <c r="AW391" s="23"/>
    </row>
    <row r="392" spans="48:49" x14ac:dyDescent="0.35">
      <c r="AV392" s="23"/>
      <c r="AW392" s="23"/>
    </row>
    <row r="393" spans="48:49" x14ac:dyDescent="0.35">
      <c r="AV393" s="23"/>
      <c r="AW393" s="23"/>
    </row>
    <row r="394" spans="48:49" x14ac:dyDescent="0.35">
      <c r="AV394" s="23"/>
      <c r="AW394" s="23"/>
    </row>
    <row r="395" spans="48:49" x14ac:dyDescent="0.35">
      <c r="AV395" s="23"/>
      <c r="AW395" s="23"/>
    </row>
    <row r="396" spans="48:49" x14ac:dyDescent="0.35">
      <c r="AV396" s="23"/>
      <c r="AW396" s="23"/>
    </row>
    <row r="397" spans="48:49" x14ac:dyDescent="0.35">
      <c r="AV397" s="23"/>
      <c r="AW397" s="23"/>
    </row>
    <row r="398" spans="48:49" x14ac:dyDescent="0.35">
      <c r="AV398" s="23"/>
      <c r="AW398" s="23"/>
    </row>
    <row r="399" spans="48:49" x14ac:dyDescent="0.35">
      <c r="AV399" s="23"/>
      <c r="AW399" s="23"/>
    </row>
    <row r="400" spans="48:49" x14ac:dyDescent="0.35">
      <c r="AV400" s="23"/>
      <c r="AW400" s="23"/>
    </row>
    <row r="401" spans="48:49" x14ac:dyDescent="0.35">
      <c r="AV401" s="23"/>
      <c r="AW401" s="23"/>
    </row>
    <row r="402" spans="48:49" x14ac:dyDescent="0.35">
      <c r="AV402" s="23"/>
      <c r="AW402" s="23"/>
    </row>
    <row r="403" spans="48:49" x14ac:dyDescent="0.35">
      <c r="AV403" s="23"/>
      <c r="AW403" s="23"/>
    </row>
    <row r="404" spans="48:49" x14ac:dyDescent="0.35">
      <c r="AV404" s="23"/>
      <c r="AW404" s="23"/>
    </row>
    <row r="405" spans="48:49" x14ac:dyDescent="0.35">
      <c r="AV405" s="23"/>
      <c r="AW405" s="23"/>
    </row>
    <row r="406" spans="48:49" x14ac:dyDescent="0.35">
      <c r="AV406" s="23"/>
      <c r="AW406" s="23"/>
    </row>
    <row r="407" spans="48:49" x14ac:dyDescent="0.35">
      <c r="AV407" s="23"/>
      <c r="AW407" s="23"/>
    </row>
    <row r="408" spans="48:49" x14ac:dyDescent="0.35">
      <c r="AV408" s="23"/>
      <c r="AW408" s="23"/>
    </row>
    <row r="409" spans="48:49" x14ac:dyDescent="0.35">
      <c r="AV409" s="23"/>
      <c r="AW409" s="23"/>
    </row>
    <row r="410" spans="48:49" x14ac:dyDescent="0.35">
      <c r="AV410" s="23"/>
      <c r="AW410" s="23"/>
    </row>
    <row r="411" spans="48:49" x14ac:dyDescent="0.35">
      <c r="AV411" s="23"/>
      <c r="AW411" s="23"/>
    </row>
    <row r="412" spans="48:49" x14ac:dyDescent="0.35">
      <c r="AV412" s="23"/>
      <c r="AW412" s="23"/>
    </row>
    <row r="413" spans="48:49" x14ac:dyDescent="0.35">
      <c r="AV413" s="23"/>
      <c r="AW413" s="23"/>
    </row>
    <row r="414" spans="48:49" x14ac:dyDescent="0.35">
      <c r="AV414" s="23"/>
      <c r="AW414" s="23"/>
    </row>
    <row r="415" spans="48:49" x14ac:dyDescent="0.35">
      <c r="AV415" s="23"/>
      <c r="AW415" s="23"/>
    </row>
    <row r="416" spans="48:49" x14ac:dyDescent="0.35">
      <c r="AV416" s="23"/>
      <c r="AW416" s="23"/>
    </row>
    <row r="417" spans="48:49" x14ac:dyDescent="0.35">
      <c r="AV417" s="23"/>
      <c r="AW417" s="23"/>
    </row>
    <row r="418" spans="48:49" x14ac:dyDescent="0.35">
      <c r="AV418" s="23"/>
      <c r="AW418" s="23"/>
    </row>
    <row r="419" spans="48:49" x14ac:dyDescent="0.35">
      <c r="AV419" s="23"/>
      <c r="AW419" s="23"/>
    </row>
    <row r="420" spans="48:49" x14ac:dyDescent="0.35">
      <c r="AV420" s="23"/>
      <c r="AW420" s="23"/>
    </row>
    <row r="421" spans="48:49" x14ac:dyDescent="0.35">
      <c r="AV421" s="23"/>
      <c r="AW421" s="23"/>
    </row>
    <row r="422" spans="48:49" x14ac:dyDescent="0.35">
      <c r="AV422" s="23"/>
      <c r="AW422" s="23"/>
    </row>
    <row r="423" spans="48:49" x14ac:dyDescent="0.35">
      <c r="AV423" s="23"/>
      <c r="AW423" s="23"/>
    </row>
    <row r="424" spans="48:49" x14ac:dyDescent="0.35">
      <c r="AV424" s="23"/>
      <c r="AW424" s="23"/>
    </row>
    <row r="425" spans="48:49" x14ac:dyDescent="0.35">
      <c r="AV425" s="23"/>
      <c r="AW425" s="23"/>
    </row>
    <row r="426" spans="48:49" x14ac:dyDescent="0.35">
      <c r="AV426" s="23"/>
      <c r="AW426" s="23"/>
    </row>
    <row r="427" spans="48:49" x14ac:dyDescent="0.35">
      <c r="AV427" s="23"/>
      <c r="AW427" s="23"/>
    </row>
    <row r="428" spans="48:49" x14ac:dyDescent="0.35">
      <c r="AV428" s="23"/>
      <c r="AW428" s="23"/>
    </row>
    <row r="429" spans="48:49" x14ac:dyDescent="0.35">
      <c r="AV429" s="23"/>
      <c r="AW429" s="23"/>
    </row>
    <row r="430" spans="48:49" x14ac:dyDescent="0.35">
      <c r="AV430" s="23"/>
      <c r="AW430" s="23"/>
    </row>
    <row r="431" spans="48:49" x14ac:dyDescent="0.35">
      <c r="AV431" s="23"/>
      <c r="AW431" s="23"/>
    </row>
    <row r="432" spans="48:49" x14ac:dyDescent="0.35">
      <c r="AV432" s="23"/>
      <c r="AW432" s="23"/>
    </row>
    <row r="433" spans="48:49" x14ac:dyDescent="0.35">
      <c r="AV433" s="23"/>
      <c r="AW433" s="23"/>
    </row>
    <row r="434" spans="48:49" x14ac:dyDescent="0.35">
      <c r="AV434" s="23"/>
      <c r="AW434" s="23"/>
    </row>
    <row r="435" spans="48:49" x14ac:dyDescent="0.35">
      <c r="AV435" s="23"/>
      <c r="AW435" s="23"/>
    </row>
    <row r="436" spans="48:49" x14ac:dyDescent="0.35">
      <c r="AV436" s="23"/>
      <c r="AW436" s="23"/>
    </row>
    <row r="437" spans="48:49" x14ac:dyDescent="0.35">
      <c r="AV437" s="23"/>
      <c r="AW437" s="23"/>
    </row>
    <row r="438" spans="48:49" x14ac:dyDescent="0.35">
      <c r="AV438" s="23"/>
      <c r="AW438" s="23"/>
    </row>
    <row r="439" spans="48:49" x14ac:dyDescent="0.35">
      <c r="AV439" s="23"/>
      <c r="AW439" s="23"/>
    </row>
    <row r="440" spans="48:49" x14ac:dyDescent="0.35">
      <c r="AV440" s="23"/>
      <c r="AW440" s="23"/>
    </row>
    <row r="441" spans="48:49" x14ac:dyDescent="0.35">
      <c r="AV441" s="23"/>
      <c r="AW441" s="23"/>
    </row>
    <row r="442" spans="48:49" x14ac:dyDescent="0.35">
      <c r="AV442" s="23"/>
      <c r="AW442" s="23"/>
    </row>
    <row r="443" spans="48:49" x14ac:dyDescent="0.35">
      <c r="AV443" s="23"/>
      <c r="AW443" s="23"/>
    </row>
    <row r="444" spans="48:49" x14ac:dyDescent="0.35">
      <c r="AV444" s="23"/>
      <c r="AW444" s="23"/>
    </row>
    <row r="445" spans="48:49" x14ac:dyDescent="0.35">
      <c r="AV445" s="23"/>
      <c r="AW445" s="23"/>
    </row>
    <row r="446" spans="48:49" x14ac:dyDescent="0.35">
      <c r="AV446" s="23"/>
      <c r="AW446" s="23"/>
    </row>
    <row r="447" spans="48:49" x14ac:dyDescent="0.35">
      <c r="AV447" s="23"/>
      <c r="AW447" s="23"/>
    </row>
    <row r="448" spans="48:49" x14ac:dyDescent="0.35">
      <c r="AV448" s="23"/>
      <c r="AW448" s="23"/>
    </row>
    <row r="449" spans="48:49" x14ac:dyDescent="0.35">
      <c r="AV449" s="23"/>
      <c r="AW449" s="23"/>
    </row>
    <row r="450" spans="48:49" x14ac:dyDescent="0.35">
      <c r="AV450" s="23"/>
      <c r="AW450" s="23"/>
    </row>
    <row r="451" spans="48:49" x14ac:dyDescent="0.35">
      <c r="AV451" s="23"/>
      <c r="AW451" s="23"/>
    </row>
    <row r="452" spans="48:49" x14ac:dyDescent="0.35">
      <c r="AV452" s="23"/>
      <c r="AW452" s="23"/>
    </row>
    <row r="453" spans="48:49" x14ac:dyDescent="0.35">
      <c r="AV453" s="23"/>
      <c r="AW453" s="23"/>
    </row>
    <row r="454" spans="48:49" x14ac:dyDescent="0.35">
      <c r="AV454" s="23"/>
      <c r="AW454" s="23"/>
    </row>
    <row r="455" spans="48:49" x14ac:dyDescent="0.35">
      <c r="AV455" s="23"/>
      <c r="AW455" s="23"/>
    </row>
    <row r="456" spans="48:49" x14ac:dyDescent="0.35">
      <c r="AV456" s="23"/>
      <c r="AW456" s="23"/>
    </row>
    <row r="457" spans="48:49" x14ac:dyDescent="0.35">
      <c r="AV457" s="23"/>
      <c r="AW457" s="23"/>
    </row>
    <row r="458" spans="48:49" x14ac:dyDescent="0.35">
      <c r="AV458" s="23"/>
      <c r="AW458" s="23"/>
    </row>
    <row r="459" spans="48:49" x14ac:dyDescent="0.35">
      <c r="AV459" s="23"/>
      <c r="AW459" s="23"/>
    </row>
    <row r="460" spans="48:49" x14ac:dyDescent="0.35">
      <c r="AV460" s="23"/>
      <c r="AW460" s="23"/>
    </row>
    <row r="461" spans="48:49" x14ac:dyDescent="0.35">
      <c r="AV461" s="23"/>
      <c r="AW461" s="23"/>
    </row>
    <row r="462" spans="48:49" x14ac:dyDescent="0.35">
      <c r="AV462" s="23"/>
      <c r="AW462" s="23"/>
    </row>
    <row r="463" spans="48:49" x14ac:dyDescent="0.35">
      <c r="AV463" s="23"/>
      <c r="AW463" s="23"/>
    </row>
    <row r="464" spans="48:49" x14ac:dyDescent="0.35">
      <c r="AV464" s="23"/>
      <c r="AW464" s="23"/>
    </row>
    <row r="465" spans="48:49" x14ac:dyDescent="0.35">
      <c r="AV465" s="23"/>
      <c r="AW465" s="23"/>
    </row>
    <row r="466" spans="48:49" x14ac:dyDescent="0.35">
      <c r="AV466" s="23"/>
      <c r="AW466" s="23"/>
    </row>
    <row r="467" spans="48:49" x14ac:dyDescent="0.35">
      <c r="AV467" s="23"/>
      <c r="AW467" s="23"/>
    </row>
    <row r="468" spans="48:49" x14ac:dyDescent="0.35">
      <c r="AV468" s="23"/>
      <c r="AW468" s="23"/>
    </row>
    <row r="469" spans="48:49" x14ac:dyDescent="0.35">
      <c r="AV469" s="23"/>
      <c r="AW469" s="23"/>
    </row>
    <row r="470" spans="48:49" x14ac:dyDescent="0.35">
      <c r="AV470" s="23"/>
      <c r="AW470" s="23"/>
    </row>
    <row r="471" spans="48:49" x14ac:dyDescent="0.35">
      <c r="AV471" s="23"/>
      <c r="AW471" s="23"/>
    </row>
    <row r="472" spans="48:49" x14ac:dyDescent="0.35">
      <c r="AV472" s="23"/>
      <c r="AW472" s="23"/>
    </row>
    <row r="473" spans="48:49" x14ac:dyDescent="0.35">
      <c r="AV473" s="23"/>
      <c r="AW473" s="23"/>
    </row>
    <row r="474" spans="48:49" x14ac:dyDescent="0.35">
      <c r="AV474" s="23"/>
      <c r="AW474" s="23"/>
    </row>
    <row r="475" spans="48:49" x14ac:dyDescent="0.35">
      <c r="AV475" s="23"/>
      <c r="AW475" s="23"/>
    </row>
    <row r="476" spans="48:49" x14ac:dyDescent="0.35">
      <c r="AV476" s="23"/>
      <c r="AW476" s="23"/>
    </row>
    <row r="477" spans="48:49" x14ac:dyDescent="0.35">
      <c r="AV477" s="23"/>
      <c r="AW477" s="23"/>
    </row>
    <row r="478" spans="48:49" x14ac:dyDescent="0.35">
      <c r="AV478" s="23"/>
      <c r="AW478" s="23"/>
    </row>
    <row r="479" spans="48:49" x14ac:dyDescent="0.35">
      <c r="AV479" s="23"/>
      <c r="AW479" s="23"/>
    </row>
    <row r="480" spans="48:49" x14ac:dyDescent="0.35">
      <c r="AV480" s="23"/>
      <c r="AW480" s="23"/>
    </row>
    <row r="481" spans="48:49" x14ac:dyDescent="0.35">
      <c r="AV481" s="23"/>
      <c r="AW481" s="23"/>
    </row>
    <row r="482" spans="48:49" x14ac:dyDescent="0.35">
      <c r="AV482" s="23"/>
      <c r="AW482" s="23"/>
    </row>
    <row r="483" spans="48:49" x14ac:dyDescent="0.35">
      <c r="AV483" s="23"/>
      <c r="AW483" s="23"/>
    </row>
    <row r="484" spans="48:49" x14ac:dyDescent="0.35">
      <c r="AV484" s="23"/>
      <c r="AW484" s="23"/>
    </row>
    <row r="485" spans="48:49" x14ac:dyDescent="0.35">
      <c r="AV485" s="23"/>
      <c r="AW485" s="23"/>
    </row>
    <row r="486" spans="48:49" x14ac:dyDescent="0.35">
      <c r="AV486" s="23"/>
      <c r="AW486" s="23"/>
    </row>
    <row r="487" spans="48:49" x14ac:dyDescent="0.35">
      <c r="AV487" s="23"/>
      <c r="AW487" s="23"/>
    </row>
    <row r="488" spans="48:49" x14ac:dyDescent="0.35">
      <c r="AV488" s="23"/>
      <c r="AW488" s="23"/>
    </row>
    <row r="489" spans="48:49" x14ac:dyDescent="0.35">
      <c r="AV489" s="23"/>
      <c r="AW489" s="23"/>
    </row>
    <row r="490" spans="48:49" x14ac:dyDescent="0.35">
      <c r="AV490" s="23"/>
      <c r="AW490" s="23"/>
    </row>
    <row r="491" spans="48:49" x14ac:dyDescent="0.35">
      <c r="AV491" s="23"/>
      <c r="AW491" s="23"/>
    </row>
    <row r="492" spans="48:49" x14ac:dyDescent="0.35">
      <c r="AV492" s="23"/>
      <c r="AW492" s="23"/>
    </row>
    <row r="493" spans="48:49" x14ac:dyDescent="0.35">
      <c r="AV493" s="23"/>
      <c r="AW493" s="23"/>
    </row>
    <row r="494" spans="48:49" x14ac:dyDescent="0.35">
      <c r="AV494" s="23"/>
      <c r="AW494" s="23"/>
    </row>
    <row r="495" spans="48:49" x14ac:dyDescent="0.35">
      <c r="AV495" s="23"/>
      <c r="AW495" s="23"/>
    </row>
    <row r="496" spans="48:49" x14ac:dyDescent="0.35">
      <c r="AV496" s="23"/>
      <c r="AW496" s="23"/>
    </row>
    <row r="497" spans="48:49" x14ac:dyDescent="0.35">
      <c r="AV497" s="23"/>
      <c r="AW497" s="23"/>
    </row>
    <row r="498" spans="48:49" x14ac:dyDescent="0.35">
      <c r="AV498" s="23"/>
      <c r="AW498" s="23"/>
    </row>
    <row r="499" spans="48:49" x14ac:dyDescent="0.35">
      <c r="AV499" s="23"/>
      <c r="AW499" s="23"/>
    </row>
    <row r="500" spans="48:49" x14ac:dyDescent="0.35">
      <c r="AV500" s="23"/>
      <c r="AW500" s="23"/>
    </row>
    <row r="501" spans="48:49" x14ac:dyDescent="0.35">
      <c r="AV501" s="23"/>
      <c r="AW501" s="23"/>
    </row>
    <row r="502" spans="48:49" x14ac:dyDescent="0.35">
      <c r="AV502" s="23"/>
      <c r="AW502" s="23"/>
    </row>
    <row r="503" spans="48:49" x14ac:dyDescent="0.35">
      <c r="AV503" s="23"/>
      <c r="AW503" s="23"/>
    </row>
    <row r="504" spans="48:49" x14ac:dyDescent="0.35">
      <c r="AV504" s="23"/>
      <c r="AW504" s="23"/>
    </row>
    <row r="505" spans="48:49" x14ac:dyDescent="0.35">
      <c r="AV505" s="23"/>
      <c r="AW505" s="23"/>
    </row>
    <row r="506" spans="48:49" x14ac:dyDescent="0.35">
      <c r="AV506" s="23"/>
      <c r="AW506" s="23"/>
    </row>
    <row r="507" spans="48:49" x14ac:dyDescent="0.35">
      <c r="AV507" s="23"/>
      <c r="AW507" s="23"/>
    </row>
    <row r="508" spans="48:49" x14ac:dyDescent="0.35">
      <c r="AV508" s="23"/>
      <c r="AW508" s="23"/>
    </row>
    <row r="509" spans="48:49" x14ac:dyDescent="0.35">
      <c r="AV509" s="23"/>
      <c r="AW509" s="23"/>
    </row>
    <row r="510" spans="48:49" x14ac:dyDescent="0.35">
      <c r="AV510" s="23"/>
      <c r="AW510" s="23"/>
    </row>
    <row r="511" spans="48:49" x14ac:dyDescent="0.35">
      <c r="AV511" s="23"/>
      <c r="AW511" s="23"/>
    </row>
    <row r="512" spans="48:49" x14ac:dyDescent="0.35">
      <c r="AV512" s="23"/>
      <c r="AW512" s="23"/>
    </row>
    <row r="513" spans="48:49" x14ac:dyDescent="0.35">
      <c r="AV513" s="23"/>
      <c r="AW513" s="23"/>
    </row>
    <row r="514" spans="48:49" x14ac:dyDescent="0.35">
      <c r="AV514" s="23"/>
      <c r="AW514" s="23"/>
    </row>
    <row r="515" spans="48:49" x14ac:dyDescent="0.35">
      <c r="AV515" s="23"/>
      <c r="AW515" s="23"/>
    </row>
    <row r="516" spans="48:49" x14ac:dyDescent="0.35">
      <c r="AV516" s="23"/>
      <c r="AW516" s="23"/>
    </row>
    <row r="517" spans="48:49" x14ac:dyDescent="0.35">
      <c r="AV517" s="23"/>
      <c r="AW517" s="23"/>
    </row>
    <row r="518" spans="48:49" x14ac:dyDescent="0.35">
      <c r="AV518" s="23"/>
      <c r="AW518" s="23"/>
    </row>
    <row r="519" spans="48:49" x14ac:dyDescent="0.35">
      <c r="AV519" s="23"/>
      <c r="AW519" s="23"/>
    </row>
    <row r="520" spans="48:49" x14ac:dyDescent="0.35">
      <c r="AV520" s="23"/>
      <c r="AW520" s="23"/>
    </row>
    <row r="521" spans="48:49" x14ac:dyDescent="0.35">
      <c r="AV521" s="23"/>
      <c r="AW521" s="23"/>
    </row>
    <row r="522" spans="48:49" x14ac:dyDescent="0.35">
      <c r="AV522" s="23"/>
      <c r="AW522" s="23"/>
    </row>
    <row r="523" spans="48:49" x14ac:dyDescent="0.35">
      <c r="AV523" s="23"/>
      <c r="AW523" s="23"/>
    </row>
    <row r="524" spans="48:49" x14ac:dyDescent="0.35">
      <c r="AV524" s="23"/>
      <c r="AW524" s="23"/>
    </row>
    <row r="525" spans="48:49" x14ac:dyDescent="0.35">
      <c r="AV525" s="23"/>
      <c r="AW525" s="23"/>
    </row>
    <row r="526" spans="48:49" x14ac:dyDescent="0.35">
      <c r="AV526" s="23"/>
      <c r="AW526" s="23"/>
    </row>
    <row r="527" spans="48:49" x14ac:dyDescent="0.35">
      <c r="AV527" s="23"/>
      <c r="AW527" s="23"/>
    </row>
    <row r="528" spans="48:49" x14ac:dyDescent="0.35">
      <c r="AV528" s="23"/>
      <c r="AW528" s="23"/>
    </row>
    <row r="529" spans="48:49" x14ac:dyDescent="0.35">
      <c r="AV529" s="23"/>
      <c r="AW529" s="23"/>
    </row>
    <row r="530" spans="48:49" x14ac:dyDescent="0.35">
      <c r="AV530" s="23"/>
      <c r="AW530" s="23"/>
    </row>
    <row r="531" spans="48:49" x14ac:dyDescent="0.35">
      <c r="AV531" s="23"/>
      <c r="AW531" s="23"/>
    </row>
    <row r="532" spans="48:49" x14ac:dyDescent="0.35">
      <c r="AV532" s="23"/>
      <c r="AW532" s="23"/>
    </row>
    <row r="533" spans="48:49" x14ac:dyDescent="0.35">
      <c r="AV533" s="23"/>
      <c r="AW533" s="23"/>
    </row>
    <row r="534" spans="48:49" x14ac:dyDescent="0.35">
      <c r="AV534" s="23"/>
      <c r="AW534" s="23"/>
    </row>
    <row r="535" spans="48:49" x14ac:dyDescent="0.35">
      <c r="AV535" s="23"/>
      <c r="AW535" s="23"/>
    </row>
    <row r="536" spans="48:49" x14ac:dyDescent="0.35">
      <c r="AV536" s="23"/>
      <c r="AW536" s="23"/>
    </row>
    <row r="537" spans="48:49" x14ac:dyDescent="0.35">
      <c r="AV537" s="23"/>
      <c r="AW537" s="23"/>
    </row>
    <row r="538" spans="48:49" x14ac:dyDescent="0.35">
      <c r="AV538" s="23"/>
      <c r="AW538" s="23"/>
    </row>
    <row r="539" spans="48:49" x14ac:dyDescent="0.35">
      <c r="AV539" s="23"/>
      <c r="AW539" s="23"/>
    </row>
    <row r="540" spans="48:49" x14ac:dyDescent="0.35">
      <c r="AV540" s="23"/>
      <c r="AW540" s="23"/>
    </row>
    <row r="541" spans="48:49" x14ac:dyDescent="0.35">
      <c r="AV541" s="23"/>
      <c r="AW541" s="23"/>
    </row>
    <row r="542" spans="48:49" x14ac:dyDescent="0.35">
      <c r="AV542" s="23"/>
      <c r="AW542" s="23"/>
    </row>
    <row r="543" spans="48:49" x14ac:dyDescent="0.35">
      <c r="AV543" s="23"/>
      <c r="AW543" s="23"/>
    </row>
    <row r="544" spans="48:49" x14ac:dyDescent="0.35">
      <c r="AV544" s="23"/>
      <c r="AW544" s="23"/>
    </row>
    <row r="545" spans="48:49" x14ac:dyDescent="0.35">
      <c r="AV545" s="23"/>
      <c r="AW545" s="23"/>
    </row>
    <row r="546" spans="48:49" x14ac:dyDescent="0.35">
      <c r="AV546" s="23"/>
      <c r="AW546" s="23"/>
    </row>
    <row r="547" spans="48:49" x14ac:dyDescent="0.35">
      <c r="AV547" s="23"/>
      <c r="AW547" s="23"/>
    </row>
    <row r="548" spans="48:49" x14ac:dyDescent="0.35">
      <c r="AV548" s="23"/>
      <c r="AW548" s="23"/>
    </row>
    <row r="549" spans="48:49" x14ac:dyDescent="0.35">
      <c r="AV549" s="23"/>
      <c r="AW549" s="23"/>
    </row>
    <row r="550" spans="48:49" x14ac:dyDescent="0.35">
      <c r="AV550" s="23"/>
      <c r="AW550" s="23"/>
    </row>
    <row r="551" spans="48:49" x14ac:dyDescent="0.35">
      <c r="AV551" s="23"/>
      <c r="AW551" s="23"/>
    </row>
    <row r="552" spans="48:49" x14ac:dyDescent="0.35">
      <c r="AV552" s="23"/>
      <c r="AW552" s="23"/>
    </row>
    <row r="553" spans="48:49" x14ac:dyDescent="0.35">
      <c r="AV553" s="23"/>
      <c r="AW553" s="23"/>
    </row>
    <row r="554" spans="48:49" x14ac:dyDescent="0.35">
      <c r="AV554" s="23"/>
      <c r="AW554" s="23"/>
    </row>
    <row r="555" spans="48:49" x14ac:dyDescent="0.35">
      <c r="AV555" s="23"/>
      <c r="AW555" s="23"/>
    </row>
    <row r="556" spans="48:49" x14ac:dyDescent="0.35">
      <c r="AV556" s="23"/>
      <c r="AW556" s="23"/>
    </row>
    <row r="557" spans="48:49" x14ac:dyDescent="0.35">
      <c r="AV557" s="23"/>
      <c r="AW557" s="23"/>
    </row>
    <row r="558" spans="48:49" x14ac:dyDescent="0.35">
      <c r="AV558" s="23"/>
      <c r="AW558" s="23"/>
    </row>
    <row r="559" spans="48:49" x14ac:dyDescent="0.35">
      <c r="AV559" s="23"/>
      <c r="AW559" s="23"/>
    </row>
    <row r="560" spans="48:49" x14ac:dyDescent="0.35">
      <c r="AV560" s="23"/>
      <c r="AW560" s="23"/>
    </row>
    <row r="561" spans="48:49" x14ac:dyDescent="0.35">
      <c r="AV561" s="23"/>
      <c r="AW561" s="23"/>
    </row>
    <row r="562" spans="48:49" x14ac:dyDescent="0.35">
      <c r="AV562" s="23"/>
      <c r="AW562" s="23"/>
    </row>
    <row r="563" spans="48:49" x14ac:dyDescent="0.35">
      <c r="AV563" s="23"/>
      <c r="AW563" s="23"/>
    </row>
    <row r="564" spans="48:49" x14ac:dyDescent="0.35">
      <c r="AV564" s="23"/>
      <c r="AW564" s="23"/>
    </row>
    <row r="565" spans="48:49" x14ac:dyDescent="0.35">
      <c r="AV565" s="23"/>
      <c r="AW565" s="23"/>
    </row>
    <row r="566" spans="48:49" x14ac:dyDescent="0.35">
      <c r="AV566" s="23"/>
      <c r="AW566" s="23"/>
    </row>
    <row r="567" spans="48:49" x14ac:dyDescent="0.35">
      <c r="AV567" s="23"/>
      <c r="AW567" s="23"/>
    </row>
    <row r="568" spans="48:49" x14ac:dyDescent="0.35">
      <c r="AV568" s="23"/>
      <c r="AW568" s="23"/>
    </row>
    <row r="569" spans="48:49" x14ac:dyDescent="0.35">
      <c r="AV569" s="23"/>
      <c r="AW569" s="23"/>
    </row>
    <row r="570" spans="48:49" x14ac:dyDescent="0.35">
      <c r="AV570" s="23"/>
      <c r="AW570" s="23"/>
    </row>
    <row r="571" spans="48:49" x14ac:dyDescent="0.35">
      <c r="AV571" s="23"/>
      <c r="AW571" s="23"/>
    </row>
    <row r="572" spans="48:49" x14ac:dyDescent="0.35">
      <c r="AV572" s="23"/>
      <c r="AW572" s="23"/>
    </row>
    <row r="573" spans="48:49" x14ac:dyDescent="0.35">
      <c r="AV573" s="23"/>
      <c r="AW573" s="23"/>
    </row>
    <row r="574" spans="48:49" x14ac:dyDescent="0.35">
      <c r="AV574" s="23"/>
      <c r="AW574" s="23"/>
    </row>
    <row r="575" spans="48:49" x14ac:dyDescent="0.35">
      <c r="AV575" s="23"/>
      <c r="AW575" s="23"/>
    </row>
    <row r="576" spans="48:49" x14ac:dyDescent="0.35">
      <c r="AV576" s="23"/>
      <c r="AW576" s="23"/>
    </row>
    <row r="577" spans="48:49" x14ac:dyDescent="0.35">
      <c r="AV577" s="23"/>
      <c r="AW577" s="23"/>
    </row>
    <row r="578" spans="48:49" x14ac:dyDescent="0.35">
      <c r="AV578" s="23"/>
      <c r="AW578" s="23"/>
    </row>
    <row r="579" spans="48:49" x14ac:dyDescent="0.35">
      <c r="AV579" s="23"/>
      <c r="AW579" s="23"/>
    </row>
    <row r="580" spans="48:49" x14ac:dyDescent="0.35">
      <c r="AV580" s="23"/>
      <c r="AW580" s="23"/>
    </row>
    <row r="581" spans="48:49" x14ac:dyDescent="0.35">
      <c r="AV581" s="23"/>
      <c r="AW581" s="23"/>
    </row>
    <row r="582" spans="48:49" x14ac:dyDescent="0.35">
      <c r="AV582" s="23"/>
      <c r="AW582" s="23"/>
    </row>
    <row r="583" spans="48:49" x14ac:dyDescent="0.35">
      <c r="AV583" s="23"/>
      <c r="AW583" s="23"/>
    </row>
    <row r="584" spans="48:49" x14ac:dyDescent="0.35">
      <c r="AV584" s="23"/>
      <c r="AW584" s="23"/>
    </row>
    <row r="585" spans="48:49" x14ac:dyDescent="0.35">
      <c r="AV585" s="23"/>
      <c r="AW585" s="23"/>
    </row>
    <row r="586" spans="48:49" x14ac:dyDescent="0.35">
      <c r="AV586" s="23"/>
      <c r="AW586" s="23"/>
    </row>
    <row r="587" spans="48:49" x14ac:dyDescent="0.35">
      <c r="AV587" s="23"/>
      <c r="AW587" s="23"/>
    </row>
    <row r="588" spans="48:49" x14ac:dyDescent="0.35">
      <c r="AV588" s="23"/>
      <c r="AW588" s="23"/>
    </row>
    <row r="589" spans="48:49" x14ac:dyDescent="0.35">
      <c r="AV589" s="23"/>
      <c r="AW589" s="23"/>
    </row>
    <row r="590" spans="48:49" x14ac:dyDescent="0.35">
      <c r="AV590" s="23"/>
      <c r="AW590" s="23"/>
    </row>
    <row r="591" spans="48:49" x14ac:dyDescent="0.35">
      <c r="AV591" s="23"/>
      <c r="AW591" s="23"/>
    </row>
    <row r="592" spans="48:49" x14ac:dyDescent="0.35">
      <c r="AV592" s="23"/>
      <c r="AW592" s="23"/>
    </row>
    <row r="593" spans="48:49" x14ac:dyDescent="0.35">
      <c r="AV593" s="23"/>
      <c r="AW593" s="23"/>
    </row>
    <row r="594" spans="48:49" x14ac:dyDescent="0.35">
      <c r="AV594" s="23"/>
      <c r="AW594" s="23"/>
    </row>
    <row r="595" spans="48:49" x14ac:dyDescent="0.35">
      <c r="AV595" s="23"/>
      <c r="AW595" s="23"/>
    </row>
    <row r="596" spans="48:49" x14ac:dyDescent="0.35">
      <c r="AV596" s="23"/>
      <c r="AW596" s="23"/>
    </row>
    <row r="597" spans="48:49" x14ac:dyDescent="0.35">
      <c r="AV597" s="23"/>
      <c r="AW597" s="23"/>
    </row>
    <row r="598" spans="48:49" x14ac:dyDescent="0.35">
      <c r="AV598" s="23"/>
      <c r="AW598" s="23"/>
    </row>
    <row r="599" spans="48:49" x14ac:dyDescent="0.35">
      <c r="AV599" s="23"/>
      <c r="AW599" s="23"/>
    </row>
    <row r="600" spans="48:49" x14ac:dyDescent="0.35">
      <c r="AV600" s="23"/>
      <c r="AW600" s="23"/>
    </row>
    <row r="601" spans="48:49" x14ac:dyDescent="0.35">
      <c r="AV601" s="23"/>
      <c r="AW601" s="23"/>
    </row>
    <row r="602" spans="48:49" x14ac:dyDescent="0.35">
      <c r="AV602" s="23"/>
      <c r="AW602" s="23"/>
    </row>
    <row r="603" spans="48:49" x14ac:dyDescent="0.35">
      <c r="AV603" s="23"/>
      <c r="AW603" s="23"/>
    </row>
    <row r="604" spans="48:49" x14ac:dyDescent="0.35">
      <c r="AV604" s="23"/>
      <c r="AW604" s="23"/>
    </row>
    <row r="605" spans="48:49" x14ac:dyDescent="0.35">
      <c r="AV605" s="23"/>
      <c r="AW605" s="23"/>
    </row>
    <row r="606" spans="48:49" x14ac:dyDescent="0.35">
      <c r="AV606" s="23"/>
      <c r="AW606" s="23"/>
    </row>
    <row r="607" spans="48:49" x14ac:dyDescent="0.35">
      <c r="AV607" s="23"/>
      <c r="AW607" s="23"/>
    </row>
    <row r="608" spans="48:49" x14ac:dyDescent="0.35">
      <c r="AV608" s="23"/>
      <c r="AW608" s="23"/>
    </row>
    <row r="609" spans="48:49" x14ac:dyDescent="0.35">
      <c r="AV609" s="23"/>
      <c r="AW609" s="23"/>
    </row>
    <row r="610" spans="48:49" x14ac:dyDescent="0.35">
      <c r="AV610" s="23"/>
      <c r="AW610" s="23"/>
    </row>
    <row r="611" spans="48:49" x14ac:dyDescent="0.35">
      <c r="AV611" s="23"/>
      <c r="AW611" s="23"/>
    </row>
    <row r="612" spans="48:49" x14ac:dyDescent="0.35">
      <c r="AV612" s="23"/>
      <c r="AW612" s="23"/>
    </row>
    <row r="613" spans="48:49" x14ac:dyDescent="0.35">
      <c r="AV613" s="23"/>
      <c r="AW613" s="23"/>
    </row>
    <row r="614" spans="48:49" x14ac:dyDescent="0.35">
      <c r="AV614" s="23"/>
      <c r="AW614" s="23"/>
    </row>
    <row r="615" spans="48:49" x14ac:dyDescent="0.35">
      <c r="AV615" s="23"/>
      <c r="AW615" s="23"/>
    </row>
    <row r="616" spans="48:49" x14ac:dyDescent="0.35">
      <c r="AV616" s="23"/>
      <c r="AW616" s="23"/>
    </row>
    <row r="617" spans="48:49" x14ac:dyDescent="0.35">
      <c r="AV617" s="23"/>
      <c r="AW617" s="23"/>
    </row>
    <row r="618" spans="48:49" x14ac:dyDescent="0.35">
      <c r="AV618" s="23"/>
      <c r="AW618" s="23"/>
    </row>
    <row r="619" spans="48:49" x14ac:dyDescent="0.35">
      <c r="AV619" s="23"/>
      <c r="AW619" s="23"/>
    </row>
    <row r="620" spans="48:49" x14ac:dyDescent="0.35">
      <c r="AV620" s="23"/>
      <c r="AW620" s="23"/>
    </row>
    <row r="621" spans="48:49" x14ac:dyDescent="0.35">
      <c r="AV621" s="23"/>
      <c r="AW621" s="23"/>
    </row>
    <row r="622" spans="48:49" x14ac:dyDescent="0.35">
      <c r="AV622" s="23"/>
      <c r="AW622" s="23"/>
    </row>
    <row r="623" spans="48:49" x14ac:dyDescent="0.35">
      <c r="AV623" s="23"/>
      <c r="AW623" s="23"/>
    </row>
    <row r="624" spans="48:49" x14ac:dyDescent="0.35">
      <c r="AV624" s="23"/>
      <c r="AW624" s="23"/>
    </row>
    <row r="625" spans="48:49" x14ac:dyDescent="0.35">
      <c r="AV625" s="23"/>
      <c r="AW625" s="23"/>
    </row>
    <row r="626" spans="48:49" x14ac:dyDescent="0.35">
      <c r="AV626" s="23"/>
      <c r="AW626" s="23"/>
    </row>
    <row r="627" spans="48:49" x14ac:dyDescent="0.35">
      <c r="AV627" s="23"/>
      <c r="AW627" s="23"/>
    </row>
    <row r="628" spans="48:49" x14ac:dyDescent="0.35">
      <c r="AV628" s="23"/>
      <c r="AW628" s="23"/>
    </row>
    <row r="629" spans="48:49" x14ac:dyDescent="0.35">
      <c r="AV629" s="23"/>
      <c r="AW629" s="23"/>
    </row>
    <row r="630" spans="48:49" x14ac:dyDescent="0.35">
      <c r="AV630" s="23"/>
      <c r="AW630" s="23"/>
    </row>
    <row r="631" spans="48:49" x14ac:dyDescent="0.35">
      <c r="AV631" s="23"/>
      <c r="AW631" s="23"/>
    </row>
    <row r="632" spans="48:49" x14ac:dyDescent="0.35">
      <c r="AV632" s="23"/>
      <c r="AW632" s="23"/>
    </row>
    <row r="633" spans="48:49" x14ac:dyDescent="0.35">
      <c r="AV633" s="23"/>
      <c r="AW633" s="23"/>
    </row>
    <row r="634" spans="48:49" x14ac:dyDescent="0.35">
      <c r="AV634" s="23"/>
      <c r="AW634" s="23"/>
    </row>
    <row r="635" spans="48:49" x14ac:dyDescent="0.35">
      <c r="AV635" s="23"/>
      <c r="AW635" s="23"/>
    </row>
    <row r="636" spans="48:49" x14ac:dyDescent="0.35">
      <c r="AV636" s="23"/>
      <c r="AW636" s="23"/>
    </row>
    <row r="637" spans="48:49" x14ac:dyDescent="0.35">
      <c r="AV637" s="23"/>
      <c r="AW637" s="23"/>
    </row>
    <row r="638" spans="48:49" x14ac:dyDescent="0.35">
      <c r="AV638" s="23"/>
      <c r="AW638" s="23"/>
    </row>
    <row r="639" spans="48:49" x14ac:dyDescent="0.35">
      <c r="AV639" s="23"/>
      <c r="AW639" s="23"/>
    </row>
    <row r="640" spans="48:49" x14ac:dyDescent="0.35">
      <c r="AV640" s="23"/>
      <c r="AW640" s="23"/>
    </row>
    <row r="641" spans="48:49" x14ac:dyDescent="0.35">
      <c r="AV641" s="23"/>
      <c r="AW641" s="23"/>
    </row>
    <row r="642" spans="48:49" x14ac:dyDescent="0.35">
      <c r="AV642" s="23"/>
      <c r="AW642" s="23"/>
    </row>
    <row r="643" spans="48:49" x14ac:dyDescent="0.35">
      <c r="AV643" s="23"/>
      <c r="AW643" s="23"/>
    </row>
    <row r="644" spans="48:49" x14ac:dyDescent="0.35">
      <c r="AV644" s="23"/>
      <c r="AW644" s="23"/>
    </row>
    <row r="645" spans="48:49" x14ac:dyDescent="0.35">
      <c r="AV645" s="23"/>
      <c r="AW645" s="23"/>
    </row>
    <row r="646" spans="48:49" x14ac:dyDescent="0.35">
      <c r="AV646" s="23"/>
      <c r="AW646" s="23"/>
    </row>
    <row r="647" spans="48:49" x14ac:dyDescent="0.35">
      <c r="AV647" s="23"/>
      <c r="AW647" s="23"/>
    </row>
    <row r="648" spans="48:49" x14ac:dyDescent="0.35">
      <c r="AV648" s="23"/>
      <c r="AW648" s="23"/>
    </row>
    <row r="649" spans="48:49" x14ac:dyDescent="0.35">
      <c r="AV649" s="23"/>
      <c r="AW649" s="23"/>
    </row>
    <row r="650" spans="48:49" x14ac:dyDescent="0.35">
      <c r="AV650" s="23"/>
      <c r="AW650" s="23"/>
    </row>
    <row r="651" spans="48:49" x14ac:dyDescent="0.35">
      <c r="AV651" s="23"/>
      <c r="AW651" s="23"/>
    </row>
    <row r="652" spans="48:49" x14ac:dyDescent="0.35">
      <c r="AV652" s="23"/>
      <c r="AW652" s="23"/>
    </row>
    <row r="653" spans="48:49" x14ac:dyDescent="0.35">
      <c r="AV653" s="23"/>
      <c r="AW653" s="23"/>
    </row>
    <row r="654" spans="48:49" x14ac:dyDescent="0.35">
      <c r="AV654" s="23"/>
      <c r="AW654" s="23"/>
    </row>
    <row r="655" spans="48:49" x14ac:dyDescent="0.35">
      <c r="AV655" s="23"/>
      <c r="AW655" s="23"/>
    </row>
    <row r="656" spans="48:49" x14ac:dyDescent="0.35">
      <c r="AV656" s="23"/>
      <c r="AW656" s="23"/>
    </row>
    <row r="657" spans="48:49" x14ac:dyDescent="0.35">
      <c r="AV657" s="23"/>
      <c r="AW657" s="23"/>
    </row>
    <row r="658" spans="48:49" x14ac:dyDescent="0.35">
      <c r="AV658" s="23"/>
      <c r="AW658" s="23"/>
    </row>
    <row r="659" spans="48:49" x14ac:dyDescent="0.35">
      <c r="AV659" s="23"/>
      <c r="AW659" s="23"/>
    </row>
    <row r="660" spans="48:49" x14ac:dyDescent="0.35">
      <c r="AV660" s="23"/>
      <c r="AW660" s="23"/>
    </row>
    <row r="661" spans="48:49" x14ac:dyDescent="0.35">
      <c r="AV661" s="23"/>
      <c r="AW661" s="23"/>
    </row>
    <row r="662" spans="48:49" x14ac:dyDescent="0.35">
      <c r="AV662" s="23"/>
      <c r="AW662" s="23"/>
    </row>
    <row r="663" spans="48:49" x14ac:dyDescent="0.35">
      <c r="AV663" s="23"/>
      <c r="AW663" s="23"/>
    </row>
    <row r="664" spans="48:49" x14ac:dyDescent="0.35">
      <c r="AV664" s="23"/>
      <c r="AW664" s="23"/>
    </row>
    <row r="665" spans="48:49" x14ac:dyDescent="0.35">
      <c r="AV665" s="23"/>
      <c r="AW665" s="23"/>
    </row>
    <row r="666" spans="48:49" x14ac:dyDescent="0.35">
      <c r="AV666" s="23"/>
      <c r="AW666" s="23"/>
    </row>
    <row r="667" spans="48:49" x14ac:dyDescent="0.35">
      <c r="AV667" s="23"/>
      <c r="AW667" s="23"/>
    </row>
    <row r="668" spans="48:49" x14ac:dyDescent="0.35">
      <c r="AV668" s="23"/>
      <c r="AW668" s="23"/>
    </row>
    <row r="669" spans="48:49" x14ac:dyDescent="0.35">
      <c r="AV669" s="23"/>
      <c r="AW669" s="23"/>
    </row>
    <row r="670" spans="48:49" x14ac:dyDescent="0.35">
      <c r="AV670" s="23"/>
      <c r="AW670" s="23"/>
    </row>
    <row r="671" spans="48:49" x14ac:dyDescent="0.35">
      <c r="AV671" s="23"/>
      <c r="AW671" s="23"/>
    </row>
    <row r="672" spans="48:49" x14ac:dyDescent="0.35">
      <c r="AV672" s="23"/>
      <c r="AW672" s="23"/>
    </row>
    <row r="673" spans="48:49" x14ac:dyDescent="0.35">
      <c r="AV673" s="23"/>
      <c r="AW673" s="23"/>
    </row>
  </sheetData>
  <protectedRanges>
    <protectedRange sqref="V5:V100" name="Supplier Entry_1"/>
    <protectedRange sqref="AD5:AD100" name="Supplier Entry_2"/>
    <protectedRange sqref="AL5:AL100" name="Supplier Entry_3"/>
    <protectedRange sqref="AV5:AW673" name="Supplier Entry_5"/>
  </protectedRanges>
  <dataValidations count="1">
    <dataValidation type="custom" allowBlank="1" showInputMessage="1" showErrorMessage="1" prompt="If the Material Source is TE you shall not enter a emission factor." sqref="N5:N100 V5:V100 AD5:AD100 AL5:AL100" xr:uid="{296FD448-EBFB-4E83-A624-15EAABC48B38}">
      <formula1>M5&lt;&gt;"1 - Provided by TE Connectivity"</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57D4C6A7-AC2A-4D33-BE1C-2A1C5CA6A580}">
          <x14:formula1>
            <xm:f>'Drop Down'!$D$2:$D$5</xm:f>
          </x14:formula1>
          <xm:sqref>O5:O100 AE5:AE100 AM5:AM100 W5:W100</xm:sqref>
        </x14:dataValidation>
        <x14:dataValidation type="list" allowBlank="1" showInputMessage="1" showErrorMessage="1" xr:uid="{22F00E53-DD49-4E76-AD5C-5764FED328C1}">
          <x14:formula1>
            <xm:f>'Drop Down'!$C$2:$C$4</xm:f>
          </x14:formula1>
          <xm:sqref>M5:M100 U5:U100 AC5:AC100 AK5:AK100</xm:sqref>
        </x14:dataValidation>
        <x14:dataValidation type="list" allowBlank="1" showInputMessage="1" showErrorMessage="1" xr:uid="{BE14B0EB-3275-4894-8781-1F789734DF22}">
          <x14:formula1>
            <xm:f>'Drop Down'!$F$2:$F$3</xm:f>
          </x14:formula1>
          <xm:sqref>AW5:AW100</xm:sqref>
        </x14:dataValidation>
        <x14:dataValidation type="list" allowBlank="1" showInputMessage="1" showErrorMessage="1" xr:uid="{FD73BA7B-3378-42D9-9F89-9989B382533B}">
          <x14:formula1>
            <xm:f>'Drop Down'!$E$2:$E$10</xm:f>
          </x14:formula1>
          <xm:sqref>B5:B100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481F-C657-464B-A014-9865A08861B9}">
  <sheetPr>
    <tabColor theme="8" tint="0.39997558519241921"/>
  </sheetPr>
  <dimension ref="A1:W200"/>
  <sheetViews>
    <sheetView tabSelected="1" workbookViewId="0">
      <selection activeCell="B12" sqref="B12"/>
    </sheetView>
  </sheetViews>
  <sheetFormatPr defaultColWidth="8.7265625" defaultRowHeight="14.5" x14ac:dyDescent="0.35"/>
  <cols>
    <col min="1" max="1" width="16" style="3" customWidth="1"/>
    <col min="2" max="2" width="18.54296875" style="3" customWidth="1"/>
    <col min="3" max="3" width="17.453125" style="3" customWidth="1"/>
    <col min="4" max="4" width="22.26953125" style="3" customWidth="1"/>
    <col min="5" max="5" width="19.81640625" style="3" bestFit="1" customWidth="1"/>
    <col min="6" max="6" width="13.7265625" bestFit="1" customWidth="1"/>
    <col min="7" max="7" width="25.26953125" style="3" customWidth="1"/>
    <col min="8" max="8" width="13" customWidth="1"/>
    <col min="9" max="9" width="23" style="3" customWidth="1"/>
    <col min="10" max="10" width="33.26953125" style="3" customWidth="1"/>
    <col min="11" max="11" width="39.453125" style="3" customWidth="1"/>
    <col min="12" max="12" width="29.81640625" style="3" customWidth="1"/>
    <col min="13" max="13" width="23.81640625" style="32" customWidth="1"/>
    <col min="14" max="15" width="17.81640625" customWidth="1"/>
    <col min="16" max="16" width="20.453125" style="3" customWidth="1"/>
    <col min="17" max="17" width="16.453125" style="3" customWidth="1"/>
    <col min="18" max="18" width="13.54296875" style="3" customWidth="1"/>
    <col min="19" max="22" width="13.7265625" style="3" bestFit="1" customWidth="1"/>
    <col min="23" max="23" width="12.453125" bestFit="1" customWidth="1"/>
    <col min="24" max="24" width="13.81640625" style="3" bestFit="1" customWidth="1"/>
    <col min="25" max="16384" width="8.7265625" style="3"/>
  </cols>
  <sheetData>
    <row r="1" spans="1:23" x14ac:dyDescent="0.35">
      <c r="A1" s="55" t="s">
        <v>153</v>
      </c>
      <c r="V1"/>
      <c r="W1" s="3"/>
    </row>
    <row r="2" spans="1:23" s="34" customFormat="1" ht="43.5" x14ac:dyDescent="0.35">
      <c r="A2" s="44" t="s">
        <v>130</v>
      </c>
      <c r="B2" s="44" t="s">
        <v>130</v>
      </c>
      <c r="C2" s="43" t="s">
        <v>154</v>
      </c>
      <c r="D2" s="43" t="s">
        <v>155</v>
      </c>
      <c r="E2" s="44" t="s">
        <v>130</v>
      </c>
      <c r="F2" s="44" t="s">
        <v>130</v>
      </c>
      <c r="G2" s="44" t="s">
        <v>130</v>
      </c>
      <c r="H2" s="44" t="s">
        <v>130</v>
      </c>
      <c r="I2" s="44" t="s">
        <v>130</v>
      </c>
      <c r="J2" s="45" t="s">
        <v>130</v>
      </c>
      <c r="K2" s="44" t="s">
        <v>130</v>
      </c>
      <c r="L2" s="44" t="s">
        <v>130</v>
      </c>
      <c r="M2" s="44" t="s">
        <v>156</v>
      </c>
      <c r="N2" s="44" t="s">
        <v>156</v>
      </c>
      <c r="O2" s="43" t="s">
        <v>130</v>
      </c>
      <c r="P2" s="43" t="s">
        <v>130</v>
      </c>
      <c r="Q2" s="43" t="s">
        <v>155</v>
      </c>
      <c r="R2" s="43" t="s">
        <v>155</v>
      </c>
      <c r="S2" s="43" t="s">
        <v>155</v>
      </c>
      <c r="T2" s="43" t="s">
        <v>155</v>
      </c>
      <c r="U2" s="43" t="s">
        <v>155</v>
      </c>
      <c r="V2" s="43" t="s">
        <v>155</v>
      </c>
    </row>
    <row r="3" spans="1:23" s="34" customFormat="1" ht="39.75" customHeight="1" x14ac:dyDescent="0.35">
      <c r="A3" s="42" t="s">
        <v>16</v>
      </c>
      <c r="B3" s="42" t="s">
        <v>157</v>
      </c>
      <c r="C3" s="42" t="s">
        <v>158</v>
      </c>
      <c r="D3" s="42"/>
      <c r="E3" s="42" t="s">
        <v>157</v>
      </c>
      <c r="F3" s="42" t="s">
        <v>149</v>
      </c>
      <c r="G3" s="42" t="s">
        <v>159</v>
      </c>
      <c r="H3" s="42" t="s">
        <v>159</v>
      </c>
      <c r="I3" s="42" t="s">
        <v>159</v>
      </c>
      <c r="J3" s="42" t="s">
        <v>159</v>
      </c>
      <c r="K3" s="42" t="s">
        <v>160</v>
      </c>
      <c r="L3" s="42" t="s">
        <v>161</v>
      </c>
      <c r="M3" s="42" t="s">
        <v>160</v>
      </c>
      <c r="N3" s="42" t="s">
        <v>159</v>
      </c>
      <c r="O3" s="42" t="s">
        <v>162</v>
      </c>
      <c r="P3" s="42" t="s">
        <v>160</v>
      </c>
      <c r="Q3" s="42" t="s">
        <v>159</v>
      </c>
      <c r="R3" s="42" t="s">
        <v>159</v>
      </c>
      <c r="S3" s="42" t="s">
        <v>159</v>
      </c>
      <c r="T3" s="42" t="s">
        <v>159</v>
      </c>
      <c r="U3" s="42" t="s">
        <v>159</v>
      </c>
      <c r="V3" s="42" t="s">
        <v>159</v>
      </c>
    </row>
    <row r="4" spans="1:23" s="34" customFormat="1" ht="72.5" x14ac:dyDescent="0.35">
      <c r="A4" s="58" t="s">
        <v>163</v>
      </c>
      <c r="B4" s="58" t="s">
        <v>164</v>
      </c>
      <c r="C4" s="58" t="s">
        <v>165</v>
      </c>
      <c r="D4" s="58" t="s">
        <v>166</v>
      </c>
      <c r="E4" s="58" t="s">
        <v>6</v>
      </c>
      <c r="F4" s="58" t="s">
        <v>167</v>
      </c>
      <c r="G4" s="58" t="s">
        <v>168</v>
      </c>
      <c r="H4" s="58" t="s">
        <v>169</v>
      </c>
      <c r="I4" s="61" t="s">
        <v>170</v>
      </c>
      <c r="J4" s="62" t="s">
        <v>171</v>
      </c>
      <c r="K4" s="58" t="s">
        <v>172</v>
      </c>
      <c r="L4" s="58" t="s">
        <v>173</v>
      </c>
      <c r="M4" s="58" t="s">
        <v>174</v>
      </c>
      <c r="N4" s="58" t="s">
        <v>175</v>
      </c>
      <c r="O4" s="58" t="s">
        <v>107</v>
      </c>
      <c r="P4" s="58" t="s">
        <v>176</v>
      </c>
      <c r="Q4" s="61" t="s">
        <v>177</v>
      </c>
      <c r="R4" s="61" t="s">
        <v>178</v>
      </c>
      <c r="S4" s="61" t="s">
        <v>179</v>
      </c>
      <c r="T4" s="61" t="s">
        <v>180</v>
      </c>
      <c r="U4" s="61" t="s">
        <v>181</v>
      </c>
      <c r="V4" s="61" t="s">
        <v>182</v>
      </c>
    </row>
    <row r="5" spans="1:23" x14ac:dyDescent="0.35">
      <c r="A5" s="3" t="s">
        <v>183</v>
      </c>
      <c r="B5" s="3">
        <v>654123</v>
      </c>
      <c r="C5" s="37">
        <f ca="1">TODAY()</f>
        <v>46002</v>
      </c>
      <c r="D5" s="3" t="s">
        <v>184</v>
      </c>
      <c r="E5" s="3">
        <f>Calculator!A5</f>
        <v>123456</v>
      </c>
      <c r="F5" s="3" t="str">
        <f>Table1[[#This Row],[Select base unit of measure per part number referred to as "piece" in the calculator (e.g. Pc, meter,...)]]</f>
        <v>pc</v>
      </c>
      <c r="G5" s="32">
        <f>Calculator!C5</f>
        <v>0.01</v>
      </c>
      <c r="H5" s="32">
        <f>Calculator!I5</f>
        <v>1.2750000000000001E-2</v>
      </c>
      <c r="I5" s="32">
        <f>Calculator!BD5</f>
        <v>8.0981249999999994E-3</v>
      </c>
      <c r="J5" s="32">
        <f>Calculator!BE5</f>
        <v>0.80981249999999994</v>
      </c>
      <c r="K5" s="36"/>
      <c r="L5" s="35"/>
      <c r="M5" s="36"/>
      <c r="N5" s="32">
        <f>Table13[[#This Row],[If the part contains recycled content, what''s the %?]]*Table13[[#This Row],[Part sales net weight of UoM (kg/UoM)]]</f>
        <v>0</v>
      </c>
      <c r="O5" s="64">
        <f>Table1[[#This Row],[Renewable energy share of total relevant energyconsumption for production in %]]</f>
        <v>0.7</v>
      </c>
      <c r="Q5" s="41">
        <f>Calculator!AP5</f>
        <v>0</v>
      </c>
      <c r="R5" s="41">
        <f>Calculator!AY5</f>
        <v>7.1249999999999992E-4</v>
      </c>
      <c r="S5" s="41">
        <f>Calculator!AZ5</f>
        <v>4.0000000000000001E-3</v>
      </c>
      <c r="T5" s="41">
        <f>Calculator!BA5</f>
        <v>2E-3</v>
      </c>
      <c r="U5" s="41">
        <f>Calculator!BB5</f>
        <v>1E-3</v>
      </c>
      <c r="V5" s="40">
        <f>(Table13[[#This Row],[Material Emissions Co2ekg/ pc]]+Table13[[#This Row],[Process Emissions Co2ekg/ pc]]+Table13[[#This Row],[Packaing Emissions Co2ekg/ pc]]+Table13[[#This Row],[Transport ot TE Gate Emissions Co2ekg/ pc]]+Table13[[#This Row],[Other Emissions Co2ekg/ pc]])*Calculator!BC5</f>
        <v>3.8562500000000001E-4</v>
      </c>
      <c r="W5" s="3"/>
    </row>
    <row r="6" spans="1:23" x14ac:dyDescent="0.35">
      <c r="C6" s="37">
        <f t="shared" ref="C6:C69" ca="1" si="0">TODAY()</f>
        <v>46002</v>
      </c>
      <c r="E6" s="3">
        <f>Calculator!A6</f>
        <v>0</v>
      </c>
      <c r="F6" s="3">
        <f>Table1[[#This Row],[Select base unit of measure per part number referred to as "piece" in the calculator (e.g. Pc, meter,...)]]</f>
        <v>0</v>
      </c>
      <c r="G6" s="32">
        <f>Calculator!C6</f>
        <v>0</v>
      </c>
      <c r="H6" s="32" t="e">
        <f>Calculator!I6</f>
        <v>#DIV/0!</v>
      </c>
      <c r="I6" s="32" t="e">
        <f>Calculator!BD6</f>
        <v>#DIV/0!</v>
      </c>
      <c r="J6" s="32" t="e">
        <f>Calculator!BE6</f>
        <v>#DIV/0!</v>
      </c>
      <c r="K6" s="36"/>
      <c r="L6" s="35"/>
      <c r="M6" s="36"/>
      <c r="N6" s="32">
        <f>Table13[[#This Row],[If the part contains recycled content, what''s the %?]]*Table13[[#This Row],[Part sales net weight of UoM (kg/UoM)]]</f>
        <v>0</v>
      </c>
      <c r="O6" s="64">
        <f>Table1[[#This Row],[Renewable energy share of total relevant energyconsumption for production in %]]</f>
        <v>0</v>
      </c>
      <c r="Q6" s="41" t="e">
        <f>Calculator!AP6</f>
        <v>#DIV/0!</v>
      </c>
      <c r="R6" s="41" t="e">
        <f>Calculator!AY6</f>
        <v>#DIV/0!</v>
      </c>
      <c r="S6" s="41">
        <f>Calculator!AZ6</f>
        <v>0</v>
      </c>
      <c r="T6" s="41">
        <f>Calculator!BA6</f>
        <v>0</v>
      </c>
      <c r="U6" s="41">
        <f>Calculator!BB6</f>
        <v>0</v>
      </c>
      <c r="V6" s="40" t="e">
        <f>(Table13[[#This Row],[Material Emissions Co2ekg/ pc]]+Table13[[#This Row],[Process Emissions Co2ekg/ pc]]+Table13[[#This Row],[Packaing Emissions Co2ekg/ pc]]+Table13[[#This Row],[Transport ot TE Gate Emissions Co2ekg/ pc]]+Table13[[#This Row],[Other Emissions Co2ekg/ pc]])*Calculator!BC6</f>
        <v>#DIV/0!</v>
      </c>
      <c r="W6" s="3"/>
    </row>
    <row r="7" spans="1:23" x14ac:dyDescent="0.35">
      <c r="C7" s="37">
        <f t="shared" ca="1" si="0"/>
        <v>46002</v>
      </c>
      <c r="E7" s="3">
        <f>Calculator!A7</f>
        <v>0</v>
      </c>
      <c r="F7" s="3">
        <f>Table1[[#This Row],[Select base unit of measure per part number referred to as "piece" in the calculator (e.g. Pc, meter,...)]]</f>
        <v>0</v>
      </c>
      <c r="G7" s="32">
        <f>Calculator!C7</f>
        <v>0</v>
      </c>
      <c r="H7" s="32" t="e">
        <f>Calculator!I7</f>
        <v>#DIV/0!</v>
      </c>
      <c r="I7" s="32" t="e">
        <f>Calculator!BD7</f>
        <v>#DIV/0!</v>
      </c>
      <c r="J7" s="32" t="e">
        <f>Calculator!BE7</f>
        <v>#DIV/0!</v>
      </c>
      <c r="K7" s="36"/>
      <c r="L7" s="35"/>
      <c r="M7" s="36"/>
      <c r="N7" s="32">
        <f>Table13[[#This Row],[If the part contains recycled content, what''s the %?]]*Table13[[#This Row],[Part sales net weight of UoM (kg/UoM)]]</f>
        <v>0</v>
      </c>
      <c r="O7" s="64">
        <f>Table1[[#This Row],[Renewable energy share of total relevant energyconsumption for production in %]]</f>
        <v>0</v>
      </c>
      <c r="Q7" s="41" t="e">
        <f>Calculator!AP7</f>
        <v>#DIV/0!</v>
      </c>
      <c r="R7" s="41" t="e">
        <f>Calculator!AY7</f>
        <v>#DIV/0!</v>
      </c>
      <c r="S7" s="41">
        <f>Calculator!AZ7</f>
        <v>0</v>
      </c>
      <c r="T7" s="41">
        <f>Calculator!BA7</f>
        <v>0</v>
      </c>
      <c r="U7" s="41">
        <f>Calculator!BB7</f>
        <v>0</v>
      </c>
      <c r="V7" s="40" t="e">
        <f>(Table13[[#This Row],[Material Emissions Co2ekg/ pc]]+Table13[[#This Row],[Process Emissions Co2ekg/ pc]]+Table13[[#This Row],[Packaing Emissions Co2ekg/ pc]]+Table13[[#This Row],[Transport ot TE Gate Emissions Co2ekg/ pc]]+Table13[[#This Row],[Other Emissions Co2ekg/ pc]])*Calculator!BC7</f>
        <v>#DIV/0!</v>
      </c>
      <c r="W7" s="3"/>
    </row>
    <row r="8" spans="1:23" x14ac:dyDescent="0.35">
      <c r="C8" s="37">
        <f t="shared" ca="1" si="0"/>
        <v>46002</v>
      </c>
      <c r="E8" s="3">
        <f>Calculator!A8</f>
        <v>0</v>
      </c>
      <c r="F8" s="3">
        <f>Table1[[#This Row],[Select base unit of measure per part number referred to as "piece" in the calculator (e.g. Pc, meter,...)]]</f>
        <v>0</v>
      </c>
      <c r="G8" s="32">
        <f>Calculator!C8</f>
        <v>0</v>
      </c>
      <c r="H8" s="32" t="e">
        <f>Calculator!I8</f>
        <v>#DIV/0!</v>
      </c>
      <c r="I8" s="32" t="e">
        <f>Calculator!BD8</f>
        <v>#DIV/0!</v>
      </c>
      <c r="J8" s="32" t="e">
        <f>Calculator!BE8</f>
        <v>#DIV/0!</v>
      </c>
      <c r="K8" s="36"/>
      <c r="L8" s="35"/>
      <c r="M8" s="36"/>
      <c r="N8" s="32">
        <f>Table13[[#This Row],[If the part contains recycled content, what''s the %?]]*Table13[[#This Row],[Part sales net weight of UoM (kg/UoM)]]</f>
        <v>0</v>
      </c>
      <c r="O8" s="64">
        <f>Table1[[#This Row],[Renewable energy share of total relevant energyconsumption for production in %]]</f>
        <v>0</v>
      </c>
      <c r="Q8" s="41" t="e">
        <f>Calculator!AP8</f>
        <v>#DIV/0!</v>
      </c>
      <c r="R8" s="41" t="e">
        <f>Calculator!AY8</f>
        <v>#DIV/0!</v>
      </c>
      <c r="S8" s="41">
        <f>Calculator!AZ8</f>
        <v>0</v>
      </c>
      <c r="T8" s="41">
        <f>Calculator!BA8</f>
        <v>0</v>
      </c>
      <c r="U8" s="41">
        <f>Calculator!BB8</f>
        <v>0</v>
      </c>
      <c r="V8" s="40" t="e">
        <f>(Table13[[#This Row],[Material Emissions Co2ekg/ pc]]+Table13[[#This Row],[Process Emissions Co2ekg/ pc]]+Table13[[#This Row],[Packaing Emissions Co2ekg/ pc]]+Table13[[#This Row],[Transport ot TE Gate Emissions Co2ekg/ pc]]+Table13[[#This Row],[Other Emissions Co2ekg/ pc]])*Calculator!BC8</f>
        <v>#DIV/0!</v>
      </c>
      <c r="W8" s="3"/>
    </row>
    <row r="9" spans="1:23" x14ac:dyDescent="0.35">
      <c r="C9" s="37">
        <f t="shared" ca="1" si="0"/>
        <v>46002</v>
      </c>
      <c r="E9" s="3">
        <f>Calculator!A9</f>
        <v>0</v>
      </c>
      <c r="F9" s="3">
        <f>Table1[[#This Row],[Select base unit of measure per part number referred to as "piece" in the calculator (e.g. Pc, meter,...)]]</f>
        <v>0</v>
      </c>
      <c r="G9" s="32">
        <f>Calculator!C9</f>
        <v>0</v>
      </c>
      <c r="H9" s="32" t="e">
        <f>Calculator!I9</f>
        <v>#DIV/0!</v>
      </c>
      <c r="I9" s="32" t="e">
        <f>Calculator!BD9</f>
        <v>#DIV/0!</v>
      </c>
      <c r="J9" s="32" t="e">
        <f>Calculator!BE9</f>
        <v>#DIV/0!</v>
      </c>
      <c r="K9" s="36"/>
      <c r="L9" s="35"/>
      <c r="M9" s="36"/>
      <c r="N9" s="32">
        <f>Table13[[#This Row],[If the part contains recycled content, what''s the %?]]*Table13[[#This Row],[Part sales net weight of UoM (kg/UoM)]]</f>
        <v>0</v>
      </c>
      <c r="O9" s="64">
        <f>Table1[[#This Row],[Renewable energy share of total relevant energyconsumption for production in %]]</f>
        <v>0</v>
      </c>
      <c r="Q9" s="41" t="e">
        <f>Calculator!AP9</f>
        <v>#DIV/0!</v>
      </c>
      <c r="R9" s="41" t="e">
        <f>Calculator!AY9</f>
        <v>#DIV/0!</v>
      </c>
      <c r="S9" s="41">
        <f>Calculator!AZ9</f>
        <v>0</v>
      </c>
      <c r="T9" s="41">
        <f>Calculator!BA9</f>
        <v>0</v>
      </c>
      <c r="U9" s="41">
        <f>Calculator!BB9</f>
        <v>0</v>
      </c>
      <c r="V9" s="40" t="e">
        <f>(Table13[[#This Row],[Material Emissions Co2ekg/ pc]]+Table13[[#This Row],[Process Emissions Co2ekg/ pc]]+Table13[[#This Row],[Packaing Emissions Co2ekg/ pc]]+Table13[[#This Row],[Transport ot TE Gate Emissions Co2ekg/ pc]]+Table13[[#This Row],[Other Emissions Co2ekg/ pc]])*Calculator!BC9</f>
        <v>#DIV/0!</v>
      </c>
      <c r="W9" s="3"/>
    </row>
    <row r="10" spans="1:23" x14ac:dyDescent="0.35">
      <c r="C10" s="37">
        <f t="shared" ca="1" si="0"/>
        <v>46002</v>
      </c>
      <c r="E10" s="3">
        <f>Calculator!A10</f>
        <v>0</v>
      </c>
      <c r="F10" s="3">
        <f>Table1[[#This Row],[Select base unit of measure per part number referred to as "piece" in the calculator (e.g. Pc, meter,...)]]</f>
        <v>0</v>
      </c>
      <c r="G10" s="32">
        <f>Calculator!C10</f>
        <v>0</v>
      </c>
      <c r="H10" s="32" t="e">
        <f>Calculator!I10</f>
        <v>#DIV/0!</v>
      </c>
      <c r="I10" s="32" t="e">
        <f>Calculator!BD10</f>
        <v>#DIV/0!</v>
      </c>
      <c r="J10" s="32" t="e">
        <f>Calculator!BE10</f>
        <v>#DIV/0!</v>
      </c>
      <c r="K10" s="36"/>
      <c r="L10" s="35"/>
      <c r="M10" s="36"/>
      <c r="N10" s="32">
        <f>Table13[[#This Row],[If the part contains recycled content, what''s the %?]]*Table13[[#This Row],[Part sales net weight of UoM (kg/UoM)]]</f>
        <v>0</v>
      </c>
      <c r="O10" s="64">
        <f>Table1[[#This Row],[Renewable energy share of total relevant energyconsumption for production in %]]</f>
        <v>0</v>
      </c>
      <c r="Q10" s="41" t="e">
        <f>Calculator!AP10</f>
        <v>#DIV/0!</v>
      </c>
      <c r="R10" s="41" t="e">
        <f>Calculator!AY10</f>
        <v>#DIV/0!</v>
      </c>
      <c r="S10" s="41">
        <f>Calculator!AZ10</f>
        <v>0</v>
      </c>
      <c r="T10" s="41">
        <f>Calculator!BA10</f>
        <v>0</v>
      </c>
      <c r="U10" s="41">
        <f>Calculator!BB10</f>
        <v>0</v>
      </c>
      <c r="V10" s="40" t="e">
        <f>(Table13[[#This Row],[Material Emissions Co2ekg/ pc]]+Table13[[#This Row],[Process Emissions Co2ekg/ pc]]+Table13[[#This Row],[Packaing Emissions Co2ekg/ pc]]+Table13[[#This Row],[Transport ot TE Gate Emissions Co2ekg/ pc]]+Table13[[#This Row],[Other Emissions Co2ekg/ pc]])*Calculator!BC10</f>
        <v>#DIV/0!</v>
      </c>
      <c r="W10" s="3"/>
    </row>
    <row r="11" spans="1:23" x14ac:dyDescent="0.35">
      <c r="C11" s="37">
        <f t="shared" ca="1" si="0"/>
        <v>46002</v>
      </c>
      <c r="E11" s="3">
        <f>Calculator!A11</f>
        <v>0</v>
      </c>
      <c r="F11" s="3">
        <f>Table1[[#This Row],[Select base unit of measure per part number referred to as "piece" in the calculator (e.g. Pc, meter,...)]]</f>
        <v>0</v>
      </c>
      <c r="G11" s="32">
        <f>Calculator!C11</f>
        <v>0</v>
      </c>
      <c r="H11" s="32" t="e">
        <f>Calculator!I11</f>
        <v>#DIV/0!</v>
      </c>
      <c r="I11" s="32" t="e">
        <f>Calculator!BD11</f>
        <v>#DIV/0!</v>
      </c>
      <c r="J11" s="32" t="e">
        <f>Calculator!BE11</f>
        <v>#DIV/0!</v>
      </c>
      <c r="K11" s="36"/>
      <c r="L11" s="35"/>
      <c r="M11" s="36"/>
      <c r="N11" s="32">
        <f>Table13[[#This Row],[If the part contains recycled content, what''s the %?]]*Table13[[#This Row],[Part sales net weight of UoM (kg/UoM)]]</f>
        <v>0</v>
      </c>
      <c r="O11" s="64">
        <f>Table1[[#This Row],[Renewable energy share of total relevant energyconsumption for production in %]]</f>
        <v>0</v>
      </c>
      <c r="Q11" s="41" t="e">
        <f>Calculator!AP11</f>
        <v>#DIV/0!</v>
      </c>
      <c r="R11" s="41" t="e">
        <f>Calculator!AY11</f>
        <v>#DIV/0!</v>
      </c>
      <c r="S11" s="41">
        <f>Calculator!AZ11</f>
        <v>0</v>
      </c>
      <c r="T11" s="41">
        <f>Calculator!BA11</f>
        <v>0</v>
      </c>
      <c r="U11" s="41">
        <f>Calculator!BB11</f>
        <v>0</v>
      </c>
      <c r="V11" s="40" t="e">
        <f>(Table13[[#This Row],[Material Emissions Co2ekg/ pc]]+Table13[[#This Row],[Process Emissions Co2ekg/ pc]]+Table13[[#This Row],[Packaing Emissions Co2ekg/ pc]]+Table13[[#This Row],[Transport ot TE Gate Emissions Co2ekg/ pc]]+Table13[[#This Row],[Other Emissions Co2ekg/ pc]])*Calculator!BC11</f>
        <v>#DIV/0!</v>
      </c>
      <c r="W11" s="3"/>
    </row>
    <row r="12" spans="1:23" x14ac:dyDescent="0.35">
      <c r="C12" s="37">
        <f t="shared" ca="1" si="0"/>
        <v>46002</v>
      </c>
      <c r="E12" s="3">
        <f>Calculator!A12</f>
        <v>0</v>
      </c>
      <c r="F12" s="3">
        <f>Table1[[#This Row],[Select base unit of measure per part number referred to as "piece" in the calculator (e.g. Pc, meter,...)]]</f>
        <v>0</v>
      </c>
      <c r="G12" s="32">
        <f>Calculator!C12</f>
        <v>0</v>
      </c>
      <c r="H12" s="32" t="e">
        <f>Calculator!I12</f>
        <v>#DIV/0!</v>
      </c>
      <c r="I12" s="32" t="e">
        <f>Calculator!BD12</f>
        <v>#DIV/0!</v>
      </c>
      <c r="J12" s="32" t="e">
        <f>Calculator!BE12</f>
        <v>#DIV/0!</v>
      </c>
      <c r="K12" s="36"/>
      <c r="L12" s="35"/>
      <c r="M12" s="36"/>
      <c r="N12" s="32">
        <f>Table13[[#This Row],[If the part contains recycled content, what''s the %?]]*Table13[[#This Row],[Part sales net weight of UoM (kg/UoM)]]</f>
        <v>0</v>
      </c>
      <c r="O12" s="64">
        <f>Table1[[#This Row],[Renewable energy share of total relevant energyconsumption for production in %]]</f>
        <v>0</v>
      </c>
      <c r="Q12" s="41" t="e">
        <f>Calculator!AP12</f>
        <v>#DIV/0!</v>
      </c>
      <c r="R12" s="41" t="e">
        <f>Calculator!AY12</f>
        <v>#DIV/0!</v>
      </c>
      <c r="S12" s="41">
        <f>Calculator!AZ12</f>
        <v>0</v>
      </c>
      <c r="T12" s="41">
        <f>Calculator!BA12</f>
        <v>0</v>
      </c>
      <c r="U12" s="41">
        <f>Calculator!BB12</f>
        <v>0</v>
      </c>
      <c r="V12" s="40" t="e">
        <f>(Table13[[#This Row],[Material Emissions Co2ekg/ pc]]+Table13[[#This Row],[Process Emissions Co2ekg/ pc]]+Table13[[#This Row],[Packaing Emissions Co2ekg/ pc]]+Table13[[#This Row],[Transport ot TE Gate Emissions Co2ekg/ pc]]+Table13[[#This Row],[Other Emissions Co2ekg/ pc]])*Calculator!BC12</f>
        <v>#DIV/0!</v>
      </c>
      <c r="W12" s="3"/>
    </row>
    <row r="13" spans="1:23" x14ac:dyDescent="0.35">
      <c r="C13" s="37">
        <f t="shared" ca="1" si="0"/>
        <v>46002</v>
      </c>
      <c r="E13" s="3">
        <f>Calculator!A13</f>
        <v>0</v>
      </c>
      <c r="F13" s="3">
        <f>Table1[[#This Row],[Select base unit of measure per part number referred to as "piece" in the calculator (e.g. Pc, meter,...)]]</f>
        <v>0</v>
      </c>
      <c r="G13" s="32">
        <f>Calculator!C13</f>
        <v>0</v>
      </c>
      <c r="H13" s="32" t="e">
        <f>Calculator!I13</f>
        <v>#DIV/0!</v>
      </c>
      <c r="I13" s="32" t="e">
        <f>Calculator!BD13</f>
        <v>#DIV/0!</v>
      </c>
      <c r="J13" s="32" t="e">
        <f>Calculator!BE13</f>
        <v>#DIV/0!</v>
      </c>
      <c r="K13" s="36"/>
      <c r="L13" s="35"/>
      <c r="M13" s="36"/>
      <c r="N13" s="32">
        <f>Table13[[#This Row],[If the part contains recycled content, what''s the %?]]*Table13[[#This Row],[Part sales net weight of UoM (kg/UoM)]]</f>
        <v>0</v>
      </c>
      <c r="O13" s="64">
        <f>Table1[[#This Row],[Renewable energy share of total relevant energyconsumption for production in %]]</f>
        <v>0</v>
      </c>
      <c r="Q13" s="41" t="e">
        <f>Calculator!AP13</f>
        <v>#DIV/0!</v>
      </c>
      <c r="R13" s="41" t="e">
        <f>Calculator!AY13</f>
        <v>#DIV/0!</v>
      </c>
      <c r="S13" s="41">
        <f>Calculator!AZ13</f>
        <v>0</v>
      </c>
      <c r="T13" s="41">
        <f>Calculator!BA13</f>
        <v>0</v>
      </c>
      <c r="U13" s="41">
        <f>Calculator!BB13</f>
        <v>0</v>
      </c>
      <c r="V13" s="40" t="e">
        <f>(Table13[[#This Row],[Material Emissions Co2ekg/ pc]]+Table13[[#This Row],[Process Emissions Co2ekg/ pc]]+Table13[[#This Row],[Packaing Emissions Co2ekg/ pc]]+Table13[[#This Row],[Transport ot TE Gate Emissions Co2ekg/ pc]]+Table13[[#This Row],[Other Emissions Co2ekg/ pc]])*Calculator!BC13</f>
        <v>#DIV/0!</v>
      </c>
      <c r="W13" s="3"/>
    </row>
    <row r="14" spans="1:23" x14ac:dyDescent="0.35">
      <c r="C14" s="37">
        <f t="shared" ca="1" si="0"/>
        <v>46002</v>
      </c>
      <c r="E14" s="3">
        <f>Calculator!A14</f>
        <v>0</v>
      </c>
      <c r="F14" s="3">
        <f>Table1[[#This Row],[Select base unit of measure per part number referred to as "piece" in the calculator (e.g. Pc, meter,...)]]</f>
        <v>0</v>
      </c>
      <c r="G14" s="32">
        <f>Calculator!C14</f>
        <v>0</v>
      </c>
      <c r="H14" s="32" t="e">
        <f>Calculator!I14</f>
        <v>#DIV/0!</v>
      </c>
      <c r="I14" s="32" t="e">
        <f>Calculator!BD14</f>
        <v>#DIV/0!</v>
      </c>
      <c r="J14" s="32" t="e">
        <f>Calculator!BE14</f>
        <v>#DIV/0!</v>
      </c>
      <c r="K14" s="36"/>
      <c r="L14" s="35"/>
      <c r="M14" s="36"/>
      <c r="N14" s="32">
        <f>Table13[[#This Row],[If the part contains recycled content, what''s the %?]]*Table13[[#This Row],[Part sales net weight of UoM (kg/UoM)]]</f>
        <v>0</v>
      </c>
      <c r="O14" s="64">
        <f>Table1[[#This Row],[Renewable energy share of total relevant energyconsumption for production in %]]</f>
        <v>0</v>
      </c>
      <c r="Q14" s="41" t="e">
        <f>Calculator!AP14</f>
        <v>#DIV/0!</v>
      </c>
      <c r="R14" s="41" t="e">
        <f>Calculator!AY14</f>
        <v>#DIV/0!</v>
      </c>
      <c r="S14" s="41">
        <f>Calculator!AZ14</f>
        <v>0</v>
      </c>
      <c r="T14" s="41">
        <f>Calculator!BA14</f>
        <v>0</v>
      </c>
      <c r="U14" s="41">
        <f>Calculator!BB14</f>
        <v>0</v>
      </c>
      <c r="V14" s="40" t="e">
        <f>(Table13[[#This Row],[Material Emissions Co2ekg/ pc]]+Table13[[#This Row],[Process Emissions Co2ekg/ pc]]+Table13[[#This Row],[Packaing Emissions Co2ekg/ pc]]+Table13[[#This Row],[Transport ot TE Gate Emissions Co2ekg/ pc]]+Table13[[#This Row],[Other Emissions Co2ekg/ pc]])*Calculator!BC14</f>
        <v>#DIV/0!</v>
      </c>
      <c r="W14" s="3"/>
    </row>
    <row r="15" spans="1:23" x14ac:dyDescent="0.35">
      <c r="C15" s="37">
        <f t="shared" ca="1" si="0"/>
        <v>46002</v>
      </c>
      <c r="E15" s="3">
        <f>Calculator!A15</f>
        <v>0</v>
      </c>
      <c r="F15" s="3">
        <f>Table1[[#This Row],[Select base unit of measure per part number referred to as "piece" in the calculator (e.g. Pc, meter,...)]]</f>
        <v>0</v>
      </c>
      <c r="G15" s="32">
        <f>Calculator!C15</f>
        <v>0</v>
      </c>
      <c r="H15" s="32" t="e">
        <f>Calculator!I15</f>
        <v>#DIV/0!</v>
      </c>
      <c r="I15" s="32" t="e">
        <f>Calculator!BD15</f>
        <v>#DIV/0!</v>
      </c>
      <c r="J15" s="32" t="e">
        <f>Calculator!BE15</f>
        <v>#DIV/0!</v>
      </c>
      <c r="K15" s="36"/>
      <c r="L15" s="35"/>
      <c r="M15" s="36"/>
      <c r="N15" s="32">
        <f>Table13[[#This Row],[If the part contains recycled content, what''s the %?]]*Table13[[#This Row],[Part sales net weight of UoM (kg/UoM)]]</f>
        <v>0</v>
      </c>
      <c r="O15" s="64">
        <f>Table1[[#This Row],[Renewable energy share of total relevant energyconsumption for production in %]]</f>
        <v>0</v>
      </c>
      <c r="Q15" s="41" t="e">
        <f>Calculator!AP15</f>
        <v>#DIV/0!</v>
      </c>
      <c r="R15" s="41" t="e">
        <f>Calculator!AY15</f>
        <v>#DIV/0!</v>
      </c>
      <c r="S15" s="41">
        <f>Calculator!AZ15</f>
        <v>0</v>
      </c>
      <c r="T15" s="41">
        <f>Calculator!BA15</f>
        <v>0</v>
      </c>
      <c r="U15" s="41">
        <f>Calculator!BB15</f>
        <v>0</v>
      </c>
      <c r="V15" s="40" t="e">
        <f>(Table13[[#This Row],[Material Emissions Co2ekg/ pc]]+Table13[[#This Row],[Process Emissions Co2ekg/ pc]]+Table13[[#This Row],[Packaing Emissions Co2ekg/ pc]]+Table13[[#This Row],[Transport ot TE Gate Emissions Co2ekg/ pc]]+Table13[[#This Row],[Other Emissions Co2ekg/ pc]])*Calculator!BC15</f>
        <v>#DIV/0!</v>
      </c>
      <c r="W15" s="3"/>
    </row>
    <row r="16" spans="1:23" x14ac:dyDescent="0.35">
      <c r="C16" s="37">
        <f t="shared" ca="1" si="0"/>
        <v>46002</v>
      </c>
      <c r="E16" s="3">
        <f>Calculator!A16</f>
        <v>0</v>
      </c>
      <c r="F16" s="3">
        <f>Table1[[#This Row],[Select base unit of measure per part number referred to as "piece" in the calculator (e.g. Pc, meter,...)]]</f>
        <v>0</v>
      </c>
      <c r="G16" s="32">
        <f>Calculator!C16</f>
        <v>0</v>
      </c>
      <c r="H16" s="32" t="e">
        <f>Calculator!I16</f>
        <v>#DIV/0!</v>
      </c>
      <c r="I16" s="32" t="e">
        <f>Calculator!BD16</f>
        <v>#DIV/0!</v>
      </c>
      <c r="J16" s="32" t="e">
        <f>Calculator!BE16</f>
        <v>#DIV/0!</v>
      </c>
      <c r="K16" s="36"/>
      <c r="L16" s="35"/>
      <c r="M16" s="36"/>
      <c r="N16" s="32">
        <f>Table13[[#This Row],[If the part contains recycled content, what''s the %?]]*Table13[[#This Row],[Part sales net weight of UoM (kg/UoM)]]</f>
        <v>0</v>
      </c>
      <c r="O16" s="64">
        <f>Table1[[#This Row],[Renewable energy share of total relevant energyconsumption for production in %]]</f>
        <v>0</v>
      </c>
      <c r="Q16" s="41" t="e">
        <f>Calculator!AP16</f>
        <v>#DIV/0!</v>
      </c>
      <c r="R16" s="41" t="e">
        <f>Calculator!AY16</f>
        <v>#DIV/0!</v>
      </c>
      <c r="S16" s="41">
        <f>Calculator!AZ16</f>
        <v>0</v>
      </c>
      <c r="T16" s="41">
        <f>Calculator!BA16</f>
        <v>0</v>
      </c>
      <c r="U16" s="41">
        <f>Calculator!BB16</f>
        <v>0</v>
      </c>
      <c r="V16" s="40" t="e">
        <f>(Table13[[#This Row],[Material Emissions Co2ekg/ pc]]+Table13[[#This Row],[Process Emissions Co2ekg/ pc]]+Table13[[#This Row],[Packaing Emissions Co2ekg/ pc]]+Table13[[#This Row],[Transport ot TE Gate Emissions Co2ekg/ pc]]+Table13[[#This Row],[Other Emissions Co2ekg/ pc]])*Calculator!BC16</f>
        <v>#DIV/0!</v>
      </c>
      <c r="W16" s="3"/>
    </row>
    <row r="17" spans="3:23" x14ac:dyDescent="0.35">
      <c r="C17" s="37">
        <f t="shared" ca="1" si="0"/>
        <v>46002</v>
      </c>
      <c r="E17" s="3">
        <f>Calculator!A17</f>
        <v>0</v>
      </c>
      <c r="F17" s="3">
        <f>Table1[[#This Row],[Select base unit of measure per part number referred to as "piece" in the calculator (e.g. Pc, meter,...)]]</f>
        <v>0</v>
      </c>
      <c r="G17" s="32">
        <f>Calculator!C17</f>
        <v>0</v>
      </c>
      <c r="H17" s="32" t="e">
        <f>Calculator!I17</f>
        <v>#DIV/0!</v>
      </c>
      <c r="I17" s="32" t="e">
        <f>Calculator!BD17</f>
        <v>#DIV/0!</v>
      </c>
      <c r="J17" s="32" t="e">
        <f>Calculator!BE17</f>
        <v>#DIV/0!</v>
      </c>
      <c r="K17" s="36"/>
      <c r="L17" s="35"/>
      <c r="M17" s="36"/>
      <c r="N17" s="32">
        <f>Table13[[#This Row],[If the part contains recycled content, what''s the %?]]*Table13[[#This Row],[Part sales net weight of UoM (kg/UoM)]]</f>
        <v>0</v>
      </c>
      <c r="O17" s="64">
        <f>Table1[[#This Row],[Renewable energy share of total relevant energyconsumption for production in %]]</f>
        <v>0</v>
      </c>
      <c r="Q17" s="41" t="e">
        <f>Calculator!AP17</f>
        <v>#DIV/0!</v>
      </c>
      <c r="R17" s="41" t="e">
        <f>Calculator!AY17</f>
        <v>#DIV/0!</v>
      </c>
      <c r="S17" s="41">
        <f>Calculator!AZ17</f>
        <v>0</v>
      </c>
      <c r="T17" s="41">
        <f>Calculator!BA17</f>
        <v>0</v>
      </c>
      <c r="U17" s="41">
        <f>Calculator!BB17</f>
        <v>0</v>
      </c>
      <c r="V17" s="40" t="e">
        <f>(Table13[[#This Row],[Material Emissions Co2ekg/ pc]]+Table13[[#This Row],[Process Emissions Co2ekg/ pc]]+Table13[[#This Row],[Packaing Emissions Co2ekg/ pc]]+Table13[[#This Row],[Transport ot TE Gate Emissions Co2ekg/ pc]]+Table13[[#This Row],[Other Emissions Co2ekg/ pc]])*Calculator!BC17</f>
        <v>#DIV/0!</v>
      </c>
      <c r="W17" s="3"/>
    </row>
    <row r="18" spans="3:23" x14ac:dyDescent="0.35">
      <c r="C18" s="37">
        <f t="shared" ca="1" si="0"/>
        <v>46002</v>
      </c>
      <c r="E18" s="3">
        <f>Calculator!A18</f>
        <v>0</v>
      </c>
      <c r="F18" s="3">
        <f>Table1[[#This Row],[Select base unit of measure per part number referred to as "piece" in the calculator (e.g. Pc, meter,...)]]</f>
        <v>0</v>
      </c>
      <c r="G18" s="32">
        <f>Calculator!C18</f>
        <v>0</v>
      </c>
      <c r="H18" s="32" t="e">
        <f>Calculator!I18</f>
        <v>#DIV/0!</v>
      </c>
      <c r="I18" s="32" t="e">
        <f>Calculator!BD18</f>
        <v>#DIV/0!</v>
      </c>
      <c r="J18" s="32" t="e">
        <f>Calculator!BE18</f>
        <v>#DIV/0!</v>
      </c>
      <c r="K18" s="36"/>
      <c r="L18" s="35"/>
      <c r="M18" s="36"/>
      <c r="N18" s="32">
        <f>Table13[[#This Row],[If the part contains recycled content, what''s the %?]]*Table13[[#This Row],[Part sales net weight of UoM (kg/UoM)]]</f>
        <v>0</v>
      </c>
      <c r="O18" s="64">
        <f>Table1[[#This Row],[Renewable energy share of total relevant energyconsumption for production in %]]</f>
        <v>0</v>
      </c>
      <c r="Q18" s="41" t="e">
        <f>Calculator!AP18</f>
        <v>#DIV/0!</v>
      </c>
      <c r="R18" s="41" t="e">
        <f>Calculator!AY18</f>
        <v>#DIV/0!</v>
      </c>
      <c r="S18" s="41">
        <f>Calculator!AZ18</f>
        <v>0</v>
      </c>
      <c r="T18" s="41">
        <f>Calculator!BA18</f>
        <v>0</v>
      </c>
      <c r="U18" s="41">
        <f>Calculator!BB18</f>
        <v>0</v>
      </c>
      <c r="V18" s="40" t="e">
        <f>(Table13[[#This Row],[Material Emissions Co2ekg/ pc]]+Table13[[#This Row],[Process Emissions Co2ekg/ pc]]+Table13[[#This Row],[Packaing Emissions Co2ekg/ pc]]+Table13[[#This Row],[Transport ot TE Gate Emissions Co2ekg/ pc]]+Table13[[#This Row],[Other Emissions Co2ekg/ pc]])*Calculator!BC18</f>
        <v>#DIV/0!</v>
      </c>
      <c r="W18" s="3"/>
    </row>
    <row r="19" spans="3:23" x14ac:dyDescent="0.35">
      <c r="C19" s="37">
        <f t="shared" ca="1" si="0"/>
        <v>46002</v>
      </c>
      <c r="E19" s="3">
        <f>Calculator!A19</f>
        <v>0</v>
      </c>
      <c r="F19" s="3">
        <f>Table1[[#This Row],[Select base unit of measure per part number referred to as "piece" in the calculator (e.g. Pc, meter,...)]]</f>
        <v>0</v>
      </c>
      <c r="G19" s="32">
        <f>Calculator!C19</f>
        <v>0</v>
      </c>
      <c r="H19" s="32" t="e">
        <f>Calculator!I19</f>
        <v>#DIV/0!</v>
      </c>
      <c r="I19" s="32" t="e">
        <f>Calculator!BD19</f>
        <v>#DIV/0!</v>
      </c>
      <c r="J19" s="32" t="e">
        <f>Calculator!BE19</f>
        <v>#DIV/0!</v>
      </c>
      <c r="K19" s="36"/>
      <c r="L19" s="35"/>
      <c r="M19" s="36"/>
      <c r="N19" s="32">
        <f>Table13[[#This Row],[If the part contains recycled content, what''s the %?]]*Table13[[#This Row],[Part sales net weight of UoM (kg/UoM)]]</f>
        <v>0</v>
      </c>
      <c r="O19" s="64">
        <f>Table1[[#This Row],[Renewable energy share of total relevant energyconsumption for production in %]]</f>
        <v>0</v>
      </c>
      <c r="Q19" s="41" t="e">
        <f>Calculator!AP19</f>
        <v>#DIV/0!</v>
      </c>
      <c r="R19" s="41" t="e">
        <f>Calculator!AY19</f>
        <v>#DIV/0!</v>
      </c>
      <c r="S19" s="41">
        <f>Calculator!AZ19</f>
        <v>0</v>
      </c>
      <c r="T19" s="41">
        <f>Calculator!BA19</f>
        <v>0</v>
      </c>
      <c r="U19" s="41">
        <f>Calculator!BB19</f>
        <v>0</v>
      </c>
      <c r="V19" s="40" t="e">
        <f>(Table13[[#This Row],[Material Emissions Co2ekg/ pc]]+Table13[[#This Row],[Process Emissions Co2ekg/ pc]]+Table13[[#This Row],[Packaing Emissions Co2ekg/ pc]]+Table13[[#This Row],[Transport ot TE Gate Emissions Co2ekg/ pc]]+Table13[[#This Row],[Other Emissions Co2ekg/ pc]])*Calculator!BC19</f>
        <v>#DIV/0!</v>
      </c>
      <c r="W19" s="3"/>
    </row>
    <row r="20" spans="3:23" x14ac:dyDescent="0.35">
      <c r="C20" s="37">
        <f t="shared" ca="1" si="0"/>
        <v>46002</v>
      </c>
      <c r="E20" s="3">
        <f>Calculator!A20</f>
        <v>0</v>
      </c>
      <c r="F20" s="3">
        <f>Table1[[#This Row],[Select base unit of measure per part number referred to as "piece" in the calculator (e.g. Pc, meter,...)]]</f>
        <v>0</v>
      </c>
      <c r="G20" s="32">
        <f>Calculator!C20</f>
        <v>0</v>
      </c>
      <c r="H20" s="32" t="e">
        <f>Calculator!I20</f>
        <v>#DIV/0!</v>
      </c>
      <c r="I20" s="32" t="e">
        <f>Calculator!BD20</f>
        <v>#DIV/0!</v>
      </c>
      <c r="J20" s="32" t="e">
        <f>Calculator!BE20</f>
        <v>#DIV/0!</v>
      </c>
      <c r="K20" s="36"/>
      <c r="L20" s="35"/>
      <c r="M20" s="36"/>
      <c r="N20" s="32">
        <f>Table13[[#This Row],[If the part contains recycled content, what''s the %?]]*Table13[[#This Row],[Part sales net weight of UoM (kg/UoM)]]</f>
        <v>0</v>
      </c>
      <c r="O20" s="64">
        <f>Table1[[#This Row],[Renewable energy share of total relevant energyconsumption for production in %]]</f>
        <v>0</v>
      </c>
      <c r="Q20" s="41" t="e">
        <f>Calculator!AP20</f>
        <v>#DIV/0!</v>
      </c>
      <c r="R20" s="41" t="e">
        <f>Calculator!AY20</f>
        <v>#DIV/0!</v>
      </c>
      <c r="S20" s="41">
        <f>Calculator!AZ20</f>
        <v>0</v>
      </c>
      <c r="T20" s="41">
        <f>Calculator!BA20</f>
        <v>0</v>
      </c>
      <c r="U20" s="41">
        <f>Calculator!BB20</f>
        <v>0</v>
      </c>
      <c r="V20" s="40" t="e">
        <f>(Table13[[#This Row],[Material Emissions Co2ekg/ pc]]+Table13[[#This Row],[Process Emissions Co2ekg/ pc]]+Table13[[#This Row],[Packaing Emissions Co2ekg/ pc]]+Table13[[#This Row],[Transport ot TE Gate Emissions Co2ekg/ pc]]+Table13[[#This Row],[Other Emissions Co2ekg/ pc]])*Calculator!BC20</f>
        <v>#DIV/0!</v>
      </c>
      <c r="W20" s="3"/>
    </row>
    <row r="21" spans="3:23" x14ac:dyDescent="0.35">
      <c r="C21" s="37">
        <f t="shared" ca="1" si="0"/>
        <v>46002</v>
      </c>
      <c r="E21" s="3">
        <f>Calculator!A21</f>
        <v>0</v>
      </c>
      <c r="F21" s="3">
        <f>Table1[[#This Row],[Select base unit of measure per part number referred to as "piece" in the calculator (e.g. Pc, meter,...)]]</f>
        <v>0</v>
      </c>
      <c r="G21" s="32">
        <f>Calculator!C21</f>
        <v>0</v>
      </c>
      <c r="H21" s="32" t="e">
        <f>Calculator!I21</f>
        <v>#DIV/0!</v>
      </c>
      <c r="I21" s="32" t="e">
        <f>Calculator!BD21</f>
        <v>#DIV/0!</v>
      </c>
      <c r="J21" s="32" t="e">
        <f>Calculator!BE21</f>
        <v>#DIV/0!</v>
      </c>
      <c r="K21" s="36"/>
      <c r="L21" s="35"/>
      <c r="M21" s="36"/>
      <c r="N21" s="32">
        <f>Table13[[#This Row],[If the part contains recycled content, what''s the %?]]*Table13[[#This Row],[Part sales net weight of UoM (kg/UoM)]]</f>
        <v>0</v>
      </c>
      <c r="O21" s="64">
        <f>Table1[[#This Row],[Renewable energy share of total relevant energyconsumption for production in %]]</f>
        <v>0</v>
      </c>
      <c r="Q21" s="41" t="e">
        <f>Calculator!AP21</f>
        <v>#DIV/0!</v>
      </c>
      <c r="R21" s="41" t="e">
        <f>Calculator!AY21</f>
        <v>#DIV/0!</v>
      </c>
      <c r="S21" s="41">
        <f>Calculator!AZ21</f>
        <v>0</v>
      </c>
      <c r="T21" s="41">
        <f>Calculator!BA21</f>
        <v>0</v>
      </c>
      <c r="U21" s="41">
        <f>Calculator!BB21</f>
        <v>0</v>
      </c>
      <c r="V21" s="40" t="e">
        <f>(Table13[[#This Row],[Material Emissions Co2ekg/ pc]]+Table13[[#This Row],[Process Emissions Co2ekg/ pc]]+Table13[[#This Row],[Packaing Emissions Co2ekg/ pc]]+Table13[[#This Row],[Transport ot TE Gate Emissions Co2ekg/ pc]]+Table13[[#This Row],[Other Emissions Co2ekg/ pc]])*Calculator!BC21</f>
        <v>#DIV/0!</v>
      </c>
      <c r="W21" s="3"/>
    </row>
    <row r="22" spans="3:23" x14ac:dyDescent="0.35">
      <c r="C22" s="37">
        <f t="shared" ca="1" si="0"/>
        <v>46002</v>
      </c>
      <c r="E22" s="3">
        <f>Calculator!A22</f>
        <v>0</v>
      </c>
      <c r="F22" s="3">
        <f>Table1[[#This Row],[Select base unit of measure per part number referred to as "piece" in the calculator (e.g. Pc, meter,...)]]</f>
        <v>0</v>
      </c>
      <c r="G22" s="32">
        <f>Calculator!C22</f>
        <v>0</v>
      </c>
      <c r="H22" s="32" t="e">
        <f>Calculator!I22</f>
        <v>#DIV/0!</v>
      </c>
      <c r="I22" s="32" t="e">
        <f>Calculator!BD22</f>
        <v>#DIV/0!</v>
      </c>
      <c r="J22" s="32" t="e">
        <f>Calculator!BE22</f>
        <v>#DIV/0!</v>
      </c>
      <c r="K22" s="36"/>
      <c r="L22" s="35"/>
      <c r="M22" s="36"/>
      <c r="N22" s="32">
        <f>Table13[[#This Row],[If the part contains recycled content, what''s the %?]]*Table13[[#This Row],[Part sales net weight of UoM (kg/UoM)]]</f>
        <v>0</v>
      </c>
      <c r="O22" s="64">
        <f>Table1[[#This Row],[Renewable energy share of total relevant energyconsumption for production in %]]</f>
        <v>0</v>
      </c>
      <c r="Q22" s="41" t="e">
        <f>Calculator!AP22</f>
        <v>#DIV/0!</v>
      </c>
      <c r="R22" s="41" t="e">
        <f>Calculator!AY22</f>
        <v>#DIV/0!</v>
      </c>
      <c r="S22" s="41">
        <f>Calculator!AZ22</f>
        <v>0</v>
      </c>
      <c r="T22" s="41">
        <f>Calculator!BA22</f>
        <v>0</v>
      </c>
      <c r="U22" s="41">
        <f>Calculator!BB22</f>
        <v>0</v>
      </c>
      <c r="V22" s="40" t="e">
        <f>(Table13[[#This Row],[Material Emissions Co2ekg/ pc]]+Table13[[#This Row],[Process Emissions Co2ekg/ pc]]+Table13[[#This Row],[Packaing Emissions Co2ekg/ pc]]+Table13[[#This Row],[Transport ot TE Gate Emissions Co2ekg/ pc]]+Table13[[#This Row],[Other Emissions Co2ekg/ pc]])*Calculator!BC22</f>
        <v>#DIV/0!</v>
      </c>
      <c r="W22" s="3"/>
    </row>
    <row r="23" spans="3:23" x14ac:dyDescent="0.35">
      <c r="C23" s="37">
        <f t="shared" ca="1" si="0"/>
        <v>46002</v>
      </c>
      <c r="E23" s="3">
        <f>Calculator!A23</f>
        <v>0</v>
      </c>
      <c r="F23" s="3">
        <f>Table1[[#This Row],[Select base unit of measure per part number referred to as "piece" in the calculator (e.g. Pc, meter,...)]]</f>
        <v>0</v>
      </c>
      <c r="G23" s="32">
        <f>Calculator!C23</f>
        <v>0</v>
      </c>
      <c r="H23" s="32" t="e">
        <f>Calculator!I23</f>
        <v>#DIV/0!</v>
      </c>
      <c r="I23" s="32" t="e">
        <f>Calculator!BD23</f>
        <v>#DIV/0!</v>
      </c>
      <c r="J23" s="32" t="e">
        <f>Calculator!BE23</f>
        <v>#DIV/0!</v>
      </c>
      <c r="K23" s="36"/>
      <c r="L23" s="35"/>
      <c r="M23" s="36"/>
      <c r="N23" s="32">
        <f>Table13[[#This Row],[If the part contains recycled content, what''s the %?]]*Table13[[#This Row],[Part sales net weight of UoM (kg/UoM)]]</f>
        <v>0</v>
      </c>
      <c r="O23" s="64">
        <f>Table1[[#This Row],[Renewable energy share of total relevant energyconsumption for production in %]]</f>
        <v>0</v>
      </c>
      <c r="Q23" s="41" t="e">
        <f>Calculator!AP23</f>
        <v>#DIV/0!</v>
      </c>
      <c r="R23" s="41" t="e">
        <f>Calculator!AY23</f>
        <v>#DIV/0!</v>
      </c>
      <c r="S23" s="41">
        <f>Calculator!AZ23</f>
        <v>0</v>
      </c>
      <c r="T23" s="41">
        <f>Calculator!BA23</f>
        <v>0</v>
      </c>
      <c r="U23" s="41">
        <f>Calculator!BB23</f>
        <v>0</v>
      </c>
      <c r="V23" s="40" t="e">
        <f>(Table13[[#This Row],[Material Emissions Co2ekg/ pc]]+Table13[[#This Row],[Process Emissions Co2ekg/ pc]]+Table13[[#This Row],[Packaing Emissions Co2ekg/ pc]]+Table13[[#This Row],[Transport ot TE Gate Emissions Co2ekg/ pc]]+Table13[[#This Row],[Other Emissions Co2ekg/ pc]])*Calculator!BC23</f>
        <v>#DIV/0!</v>
      </c>
      <c r="W23" s="3"/>
    </row>
    <row r="24" spans="3:23" x14ac:dyDescent="0.35">
      <c r="C24" s="37">
        <f t="shared" ca="1" si="0"/>
        <v>46002</v>
      </c>
      <c r="E24" s="3">
        <f>Calculator!A24</f>
        <v>0</v>
      </c>
      <c r="F24" s="3">
        <f>Table1[[#This Row],[Select base unit of measure per part number referred to as "piece" in the calculator (e.g. Pc, meter,...)]]</f>
        <v>0</v>
      </c>
      <c r="G24" s="32">
        <f>Calculator!C24</f>
        <v>0</v>
      </c>
      <c r="H24" s="32" t="e">
        <f>Calculator!I24</f>
        <v>#DIV/0!</v>
      </c>
      <c r="I24" s="32" t="e">
        <f>Calculator!BD24</f>
        <v>#DIV/0!</v>
      </c>
      <c r="J24" s="32" t="e">
        <f>Calculator!BE24</f>
        <v>#DIV/0!</v>
      </c>
      <c r="K24" s="36"/>
      <c r="L24" s="35"/>
      <c r="M24" s="36"/>
      <c r="N24" s="32">
        <f>Table13[[#This Row],[If the part contains recycled content, what''s the %?]]*Table13[[#This Row],[Part sales net weight of UoM (kg/UoM)]]</f>
        <v>0</v>
      </c>
      <c r="O24" s="64">
        <f>Table1[[#This Row],[Renewable energy share of total relevant energyconsumption for production in %]]</f>
        <v>0</v>
      </c>
      <c r="Q24" s="41" t="e">
        <f>Calculator!AP24</f>
        <v>#DIV/0!</v>
      </c>
      <c r="R24" s="41" t="e">
        <f>Calculator!AY24</f>
        <v>#DIV/0!</v>
      </c>
      <c r="S24" s="41">
        <f>Calculator!AZ24</f>
        <v>0</v>
      </c>
      <c r="T24" s="41">
        <f>Calculator!BA24</f>
        <v>0</v>
      </c>
      <c r="U24" s="41">
        <f>Calculator!BB24</f>
        <v>0</v>
      </c>
      <c r="V24" s="40" t="e">
        <f>(Table13[[#This Row],[Material Emissions Co2ekg/ pc]]+Table13[[#This Row],[Process Emissions Co2ekg/ pc]]+Table13[[#This Row],[Packaing Emissions Co2ekg/ pc]]+Table13[[#This Row],[Transport ot TE Gate Emissions Co2ekg/ pc]]+Table13[[#This Row],[Other Emissions Co2ekg/ pc]])*Calculator!BC24</f>
        <v>#DIV/0!</v>
      </c>
      <c r="W24" s="3"/>
    </row>
    <row r="25" spans="3:23" x14ac:dyDescent="0.35">
      <c r="C25" s="37">
        <f t="shared" ca="1" si="0"/>
        <v>46002</v>
      </c>
      <c r="E25" s="3">
        <f>Calculator!A25</f>
        <v>0</v>
      </c>
      <c r="F25" s="3">
        <f>Table1[[#This Row],[Select base unit of measure per part number referred to as "piece" in the calculator (e.g. Pc, meter,...)]]</f>
        <v>0</v>
      </c>
      <c r="G25" s="32">
        <f>Calculator!C25</f>
        <v>0</v>
      </c>
      <c r="H25" s="32" t="e">
        <f>Calculator!I25</f>
        <v>#DIV/0!</v>
      </c>
      <c r="I25" s="32" t="e">
        <f>Calculator!BD25</f>
        <v>#DIV/0!</v>
      </c>
      <c r="J25" s="32" t="e">
        <f>Calculator!BE25</f>
        <v>#DIV/0!</v>
      </c>
      <c r="K25" s="36"/>
      <c r="L25" s="35"/>
      <c r="M25" s="36"/>
      <c r="N25" s="32">
        <f>Table13[[#This Row],[If the part contains recycled content, what''s the %?]]*Table13[[#This Row],[Part sales net weight of UoM (kg/UoM)]]</f>
        <v>0</v>
      </c>
      <c r="O25" s="64">
        <f>Table1[[#This Row],[Renewable energy share of total relevant energyconsumption for production in %]]</f>
        <v>0</v>
      </c>
      <c r="Q25" s="41" t="e">
        <f>Calculator!AP25</f>
        <v>#DIV/0!</v>
      </c>
      <c r="R25" s="41" t="e">
        <f>Calculator!AY25</f>
        <v>#DIV/0!</v>
      </c>
      <c r="S25" s="41">
        <f>Calculator!AZ25</f>
        <v>0</v>
      </c>
      <c r="T25" s="41">
        <f>Calculator!BA25</f>
        <v>0</v>
      </c>
      <c r="U25" s="41">
        <f>Calculator!BB25</f>
        <v>0</v>
      </c>
      <c r="V25" s="40" t="e">
        <f>(Table13[[#This Row],[Material Emissions Co2ekg/ pc]]+Table13[[#This Row],[Process Emissions Co2ekg/ pc]]+Table13[[#This Row],[Packaing Emissions Co2ekg/ pc]]+Table13[[#This Row],[Transport ot TE Gate Emissions Co2ekg/ pc]]+Table13[[#This Row],[Other Emissions Co2ekg/ pc]])*Calculator!BC25</f>
        <v>#DIV/0!</v>
      </c>
      <c r="W25" s="3"/>
    </row>
    <row r="26" spans="3:23" x14ac:dyDescent="0.35">
      <c r="C26" s="37">
        <f t="shared" ca="1" si="0"/>
        <v>46002</v>
      </c>
      <c r="E26" s="3">
        <f>Calculator!A26</f>
        <v>0</v>
      </c>
      <c r="F26" s="3">
        <f>Table1[[#This Row],[Select base unit of measure per part number referred to as "piece" in the calculator (e.g. Pc, meter,...)]]</f>
        <v>0</v>
      </c>
      <c r="G26" s="32">
        <f>Calculator!C26</f>
        <v>0</v>
      </c>
      <c r="H26" s="32" t="e">
        <f>Calculator!I26</f>
        <v>#DIV/0!</v>
      </c>
      <c r="I26" s="32" t="e">
        <f>Calculator!BD26</f>
        <v>#DIV/0!</v>
      </c>
      <c r="J26" s="32" t="e">
        <f>Calculator!BE26</f>
        <v>#DIV/0!</v>
      </c>
      <c r="K26" s="36"/>
      <c r="L26" s="35"/>
      <c r="M26" s="36"/>
      <c r="N26" s="32">
        <f>Table13[[#This Row],[If the part contains recycled content, what''s the %?]]*Table13[[#This Row],[Part sales net weight of UoM (kg/UoM)]]</f>
        <v>0</v>
      </c>
      <c r="O26" s="64">
        <f>Table1[[#This Row],[Renewable energy share of total relevant energyconsumption for production in %]]</f>
        <v>0</v>
      </c>
      <c r="Q26" s="41" t="e">
        <f>Calculator!AP26</f>
        <v>#DIV/0!</v>
      </c>
      <c r="R26" s="41" t="e">
        <f>Calculator!AY26</f>
        <v>#DIV/0!</v>
      </c>
      <c r="S26" s="41">
        <f>Calculator!AZ26</f>
        <v>0</v>
      </c>
      <c r="T26" s="41">
        <f>Calculator!BA26</f>
        <v>0</v>
      </c>
      <c r="U26" s="41">
        <f>Calculator!BB26</f>
        <v>0</v>
      </c>
      <c r="V26" s="40" t="e">
        <f>(Table13[[#This Row],[Material Emissions Co2ekg/ pc]]+Table13[[#This Row],[Process Emissions Co2ekg/ pc]]+Table13[[#This Row],[Packaing Emissions Co2ekg/ pc]]+Table13[[#This Row],[Transport ot TE Gate Emissions Co2ekg/ pc]]+Table13[[#This Row],[Other Emissions Co2ekg/ pc]])*Calculator!BC26</f>
        <v>#DIV/0!</v>
      </c>
      <c r="W26" s="3"/>
    </row>
    <row r="27" spans="3:23" x14ac:dyDescent="0.35">
      <c r="C27" s="37">
        <f t="shared" ca="1" si="0"/>
        <v>46002</v>
      </c>
      <c r="E27" s="3">
        <f>Calculator!A27</f>
        <v>0</v>
      </c>
      <c r="F27" s="3">
        <f>Table1[[#This Row],[Select base unit of measure per part number referred to as "piece" in the calculator (e.g. Pc, meter,...)]]</f>
        <v>0</v>
      </c>
      <c r="G27" s="32">
        <f>Calculator!C27</f>
        <v>0</v>
      </c>
      <c r="H27" s="32" t="e">
        <f>Calculator!I27</f>
        <v>#DIV/0!</v>
      </c>
      <c r="I27" s="32" t="e">
        <f>Calculator!BD27</f>
        <v>#DIV/0!</v>
      </c>
      <c r="J27" s="32" t="e">
        <f>Calculator!BE27</f>
        <v>#DIV/0!</v>
      </c>
      <c r="K27" s="36"/>
      <c r="L27" s="35"/>
      <c r="M27" s="36"/>
      <c r="N27" s="32">
        <f>Table13[[#This Row],[If the part contains recycled content, what''s the %?]]*Table13[[#This Row],[Part sales net weight of UoM (kg/UoM)]]</f>
        <v>0</v>
      </c>
      <c r="O27" s="64">
        <f>Table1[[#This Row],[Renewable energy share of total relevant energyconsumption for production in %]]</f>
        <v>0</v>
      </c>
      <c r="Q27" s="41" t="e">
        <f>Calculator!AP27</f>
        <v>#DIV/0!</v>
      </c>
      <c r="R27" s="41" t="e">
        <f>Calculator!AY27</f>
        <v>#DIV/0!</v>
      </c>
      <c r="S27" s="41">
        <f>Calculator!AZ27</f>
        <v>0</v>
      </c>
      <c r="T27" s="41">
        <f>Calculator!BA27</f>
        <v>0</v>
      </c>
      <c r="U27" s="41">
        <f>Calculator!BB27</f>
        <v>0</v>
      </c>
      <c r="V27" s="40" t="e">
        <f>(Table13[[#This Row],[Material Emissions Co2ekg/ pc]]+Table13[[#This Row],[Process Emissions Co2ekg/ pc]]+Table13[[#This Row],[Packaing Emissions Co2ekg/ pc]]+Table13[[#This Row],[Transport ot TE Gate Emissions Co2ekg/ pc]]+Table13[[#This Row],[Other Emissions Co2ekg/ pc]])*Calculator!BC27</f>
        <v>#DIV/0!</v>
      </c>
      <c r="W27" s="3"/>
    </row>
    <row r="28" spans="3:23" x14ac:dyDescent="0.35">
      <c r="C28" s="37">
        <f t="shared" ca="1" si="0"/>
        <v>46002</v>
      </c>
      <c r="E28" s="3">
        <f>Calculator!A28</f>
        <v>0</v>
      </c>
      <c r="F28" s="3">
        <f>Table1[[#This Row],[Select base unit of measure per part number referred to as "piece" in the calculator (e.g. Pc, meter,...)]]</f>
        <v>0</v>
      </c>
      <c r="G28" s="32">
        <f>Calculator!C28</f>
        <v>0</v>
      </c>
      <c r="H28" s="32" t="e">
        <f>Calculator!I28</f>
        <v>#DIV/0!</v>
      </c>
      <c r="I28" s="32" t="e">
        <f>Calculator!BD28</f>
        <v>#DIV/0!</v>
      </c>
      <c r="J28" s="32" t="e">
        <f>Calculator!BE28</f>
        <v>#DIV/0!</v>
      </c>
      <c r="K28" s="36"/>
      <c r="L28" s="35"/>
      <c r="M28" s="36"/>
      <c r="N28" s="32">
        <f>Table13[[#This Row],[If the part contains recycled content, what''s the %?]]*Table13[[#This Row],[Part sales net weight of UoM (kg/UoM)]]</f>
        <v>0</v>
      </c>
      <c r="O28" s="64">
        <f>Table1[[#This Row],[Renewable energy share of total relevant energyconsumption for production in %]]</f>
        <v>0</v>
      </c>
      <c r="Q28" s="41" t="e">
        <f>Calculator!AP28</f>
        <v>#DIV/0!</v>
      </c>
      <c r="R28" s="41" t="e">
        <f>Calculator!AY28</f>
        <v>#DIV/0!</v>
      </c>
      <c r="S28" s="41">
        <f>Calculator!AZ28</f>
        <v>0</v>
      </c>
      <c r="T28" s="41">
        <f>Calculator!BA28</f>
        <v>0</v>
      </c>
      <c r="U28" s="41">
        <f>Calculator!BB28</f>
        <v>0</v>
      </c>
      <c r="V28" s="40" t="e">
        <f>(Table13[[#This Row],[Material Emissions Co2ekg/ pc]]+Table13[[#This Row],[Process Emissions Co2ekg/ pc]]+Table13[[#This Row],[Packaing Emissions Co2ekg/ pc]]+Table13[[#This Row],[Transport ot TE Gate Emissions Co2ekg/ pc]]+Table13[[#This Row],[Other Emissions Co2ekg/ pc]])*Calculator!BC28</f>
        <v>#DIV/0!</v>
      </c>
      <c r="W28" s="3"/>
    </row>
    <row r="29" spans="3:23" x14ac:dyDescent="0.35">
      <c r="C29" s="37">
        <f t="shared" ca="1" si="0"/>
        <v>46002</v>
      </c>
      <c r="E29" s="3">
        <f>Calculator!A29</f>
        <v>0</v>
      </c>
      <c r="F29" s="3">
        <f>Table1[[#This Row],[Select base unit of measure per part number referred to as "piece" in the calculator (e.g. Pc, meter,...)]]</f>
        <v>0</v>
      </c>
      <c r="G29" s="32">
        <f>Calculator!C29</f>
        <v>0</v>
      </c>
      <c r="H29" s="32" t="e">
        <f>Calculator!I29</f>
        <v>#DIV/0!</v>
      </c>
      <c r="I29" s="32" t="e">
        <f>Calculator!BD29</f>
        <v>#DIV/0!</v>
      </c>
      <c r="J29" s="32" t="e">
        <f>Calculator!BE29</f>
        <v>#DIV/0!</v>
      </c>
      <c r="K29" s="36"/>
      <c r="L29" s="35"/>
      <c r="M29" s="36"/>
      <c r="N29" s="32">
        <f>Table13[[#This Row],[If the part contains recycled content, what''s the %?]]*Table13[[#This Row],[Part sales net weight of UoM (kg/UoM)]]</f>
        <v>0</v>
      </c>
      <c r="O29" s="64">
        <f>Table1[[#This Row],[Renewable energy share of total relevant energyconsumption for production in %]]</f>
        <v>0</v>
      </c>
      <c r="Q29" s="41" t="e">
        <f>Calculator!AP29</f>
        <v>#DIV/0!</v>
      </c>
      <c r="R29" s="41" t="e">
        <f>Calculator!AY29</f>
        <v>#DIV/0!</v>
      </c>
      <c r="S29" s="41">
        <f>Calculator!AZ29</f>
        <v>0</v>
      </c>
      <c r="T29" s="41">
        <f>Calculator!BA29</f>
        <v>0</v>
      </c>
      <c r="U29" s="41">
        <f>Calculator!BB29</f>
        <v>0</v>
      </c>
      <c r="V29" s="40" t="e">
        <f>(Table13[[#This Row],[Material Emissions Co2ekg/ pc]]+Table13[[#This Row],[Process Emissions Co2ekg/ pc]]+Table13[[#This Row],[Packaing Emissions Co2ekg/ pc]]+Table13[[#This Row],[Transport ot TE Gate Emissions Co2ekg/ pc]]+Table13[[#This Row],[Other Emissions Co2ekg/ pc]])*Calculator!BC29</f>
        <v>#DIV/0!</v>
      </c>
      <c r="W29" s="3"/>
    </row>
    <row r="30" spans="3:23" x14ac:dyDescent="0.35">
      <c r="C30" s="37">
        <f t="shared" ca="1" si="0"/>
        <v>46002</v>
      </c>
      <c r="E30" s="3">
        <f>Calculator!A30</f>
        <v>0</v>
      </c>
      <c r="F30" s="3">
        <f>Table1[[#This Row],[Select base unit of measure per part number referred to as "piece" in the calculator (e.g. Pc, meter,...)]]</f>
        <v>0</v>
      </c>
      <c r="G30" s="32">
        <f>Calculator!C30</f>
        <v>0</v>
      </c>
      <c r="H30" s="32" t="e">
        <f>Calculator!I30</f>
        <v>#DIV/0!</v>
      </c>
      <c r="I30" s="32" t="e">
        <f>Calculator!BD30</f>
        <v>#DIV/0!</v>
      </c>
      <c r="J30" s="32" t="e">
        <f>Calculator!BE30</f>
        <v>#DIV/0!</v>
      </c>
      <c r="K30" s="36"/>
      <c r="L30" s="35"/>
      <c r="M30" s="36"/>
      <c r="N30" s="32">
        <f>Table13[[#This Row],[If the part contains recycled content, what''s the %?]]*Table13[[#This Row],[Part sales net weight of UoM (kg/UoM)]]</f>
        <v>0</v>
      </c>
      <c r="O30" s="64">
        <f>Table1[[#This Row],[Renewable energy share of total relevant energyconsumption for production in %]]</f>
        <v>0</v>
      </c>
      <c r="Q30" s="41" t="e">
        <f>Calculator!AP30</f>
        <v>#DIV/0!</v>
      </c>
      <c r="R30" s="41" t="e">
        <f>Calculator!AY30</f>
        <v>#DIV/0!</v>
      </c>
      <c r="S30" s="41">
        <f>Calculator!AZ30</f>
        <v>0</v>
      </c>
      <c r="T30" s="41">
        <f>Calculator!BA30</f>
        <v>0</v>
      </c>
      <c r="U30" s="41">
        <f>Calculator!BB30</f>
        <v>0</v>
      </c>
      <c r="V30" s="40" t="e">
        <f>(Table13[[#This Row],[Material Emissions Co2ekg/ pc]]+Table13[[#This Row],[Process Emissions Co2ekg/ pc]]+Table13[[#This Row],[Packaing Emissions Co2ekg/ pc]]+Table13[[#This Row],[Transport ot TE Gate Emissions Co2ekg/ pc]]+Table13[[#This Row],[Other Emissions Co2ekg/ pc]])*Calculator!BC30</f>
        <v>#DIV/0!</v>
      </c>
      <c r="W30" s="3"/>
    </row>
    <row r="31" spans="3:23" x14ac:dyDescent="0.35">
      <c r="C31" s="37">
        <f t="shared" ca="1" si="0"/>
        <v>46002</v>
      </c>
      <c r="E31" s="3">
        <f>Calculator!A31</f>
        <v>0</v>
      </c>
      <c r="F31" s="3">
        <f>Table1[[#This Row],[Select base unit of measure per part number referred to as "piece" in the calculator (e.g. Pc, meter,...)]]</f>
        <v>0</v>
      </c>
      <c r="G31" s="32">
        <f>Calculator!C31</f>
        <v>0</v>
      </c>
      <c r="H31" s="32" t="e">
        <f>Calculator!I31</f>
        <v>#DIV/0!</v>
      </c>
      <c r="I31" s="32" t="e">
        <f>Calculator!BD31</f>
        <v>#DIV/0!</v>
      </c>
      <c r="J31" s="32" t="e">
        <f>Calculator!BE31</f>
        <v>#DIV/0!</v>
      </c>
      <c r="K31" s="36"/>
      <c r="L31" s="35"/>
      <c r="M31" s="36"/>
      <c r="N31" s="32">
        <f>Table13[[#This Row],[If the part contains recycled content, what''s the %?]]*Table13[[#This Row],[Part sales net weight of UoM (kg/UoM)]]</f>
        <v>0</v>
      </c>
      <c r="O31" s="64">
        <f>Table1[[#This Row],[Renewable energy share of total relevant energyconsumption for production in %]]</f>
        <v>0</v>
      </c>
      <c r="Q31" s="41" t="e">
        <f>Calculator!AP31</f>
        <v>#DIV/0!</v>
      </c>
      <c r="R31" s="41" t="e">
        <f>Calculator!AY31</f>
        <v>#DIV/0!</v>
      </c>
      <c r="S31" s="41">
        <f>Calculator!AZ31</f>
        <v>0</v>
      </c>
      <c r="T31" s="41">
        <f>Calculator!BA31</f>
        <v>0</v>
      </c>
      <c r="U31" s="41">
        <f>Calculator!BB31</f>
        <v>0</v>
      </c>
      <c r="V31" s="40" t="e">
        <f>(Table13[[#This Row],[Material Emissions Co2ekg/ pc]]+Table13[[#This Row],[Process Emissions Co2ekg/ pc]]+Table13[[#This Row],[Packaing Emissions Co2ekg/ pc]]+Table13[[#This Row],[Transport ot TE Gate Emissions Co2ekg/ pc]]+Table13[[#This Row],[Other Emissions Co2ekg/ pc]])*Calculator!BC31</f>
        <v>#DIV/0!</v>
      </c>
      <c r="W31" s="3"/>
    </row>
    <row r="32" spans="3:23" x14ac:dyDescent="0.35">
      <c r="C32" s="37">
        <f t="shared" ca="1" si="0"/>
        <v>46002</v>
      </c>
      <c r="E32" s="3">
        <f>Calculator!A32</f>
        <v>0</v>
      </c>
      <c r="F32" s="3">
        <f>Table1[[#This Row],[Select base unit of measure per part number referred to as "piece" in the calculator (e.g. Pc, meter,...)]]</f>
        <v>0</v>
      </c>
      <c r="G32" s="32">
        <f>Calculator!C32</f>
        <v>0</v>
      </c>
      <c r="H32" s="32" t="e">
        <f>Calculator!I32</f>
        <v>#DIV/0!</v>
      </c>
      <c r="I32" s="32" t="e">
        <f>Calculator!BD32</f>
        <v>#DIV/0!</v>
      </c>
      <c r="J32" s="32" t="e">
        <f>Calculator!BE32</f>
        <v>#DIV/0!</v>
      </c>
      <c r="K32" s="36"/>
      <c r="L32" s="35"/>
      <c r="M32" s="36"/>
      <c r="N32" s="32">
        <f>Table13[[#This Row],[If the part contains recycled content, what''s the %?]]*Table13[[#This Row],[Part sales net weight of UoM (kg/UoM)]]</f>
        <v>0</v>
      </c>
      <c r="O32" s="64">
        <f>Table1[[#This Row],[Renewable energy share of total relevant energyconsumption for production in %]]</f>
        <v>0</v>
      </c>
      <c r="Q32" s="41" t="e">
        <f>Calculator!AP32</f>
        <v>#DIV/0!</v>
      </c>
      <c r="R32" s="41" t="e">
        <f>Calculator!AY32</f>
        <v>#DIV/0!</v>
      </c>
      <c r="S32" s="41">
        <f>Calculator!AZ32</f>
        <v>0</v>
      </c>
      <c r="T32" s="41">
        <f>Calculator!BA32</f>
        <v>0</v>
      </c>
      <c r="U32" s="41">
        <f>Calculator!BB32</f>
        <v>0</v>
      </c>
      <c r="V32" s="40" t="e">
        <f>(Table13[[#This Row],[Material Emissions Co2ekg/ pc]]+Table13[[#This Row],[Process Emissions Co2ekg/ pc]]+Table13[[#This Row],[Packaing Emissions Co2ekg/ pc]]+Table13[[#This Row],[Transport ot TE Gate Emissions Co2ekg/ pc]]+Table13[[#This Row],[Other Emissions Co2ekg/ pc]])*Calculator!BC32</f>
        <v>#DIV/0!</v>
      </c>
      <c r="W32" s="3"/>
    </row>
    <row r="33" spans="3:23" x14ac:dyDescent="0.35">
      <c r="C33" s="37">
        <f t="shared" ca="1" si="0"/>
        <v>46002</v>
      </c>
      <c r="E33" s="3">
        <f>Calculator!A33</f>
        <v>0</v>
      </c>
      <c r="F33" s="3">
        <f>Table1[[#This Row],[Select base unit of measure per part number referred to as "piece" in the calculator (e.g. Pc, meter,...)]]</f>
        <v>0</v>
      </c>
      <c r="G33" s="32">
        <f>Calculator!C33</f>
        <v>0</v>
      </c>
      <c r="H33" s="32" t="e">
        <f>Calculator!I33</f>
        <v>#DIV/0!</v>
      </c>
      <c r="I33" s="32" t="e">
        <f>Calculator!BD33</f>
        <v>#DIV/0!</v>
      </c>
      <c r="J33" s="32" t="e">
        <f>Calculator!BE33</f>
        <v>#DIV/0!</v>
      </c>
      <c r="K33" s="36"/>
      <c r="L33" s="35"/>
      <c r="M33" s="36"/>
      <c r="N33" s="32">
        <f>Table13[[#This Row],[If the part contains recycled content, what''s the %?]]*Table13[[#This Row],[Part sales net weight of UoM (kg/UoM)]]</f>
        <v>0</v>
      </c>
      <c r="O33" s="64">
        <f>Table1[[#This Row],[Renewable energy share of total relevant energyconsumption for production in %]]</f>
        <v>0</v>
      </c>
      <c r="Q33" s="41" t="e">
        <f>Calculator!AP33</f>
        <v>#DIV/0!</v>
      </c>
      <c r="R33" s="41" t="e">
        <f>Calculator!AY33</f>
        <v>#DIV/0!</v>
      </c>
      <c r="S33" s="41">
        <f>Calculator!AZ33</f>
        <v>0</v>
      </c>
      <c r="T33" s="41">
        <f>Calculator!BA33</f>
        <v>0</v>
      </c>
      <c r="U33" s="41">
        <f>Calculator!BB33</f>
        <v>0</v>
      </c>
      <c r="V33" s="40" t="e">
        <f>(Table13[[#This Row],[Material Emissions Co2ekg/ pc]]+Table13[[#This Row],[Process Emissions Co2ekg/ pc]]+Table13[[#This Row],[Packaing Emissions Co2ekg/ pc]]+Table13[[#This Row],[Transport ot TE Gate Emissions Co2ekg/ pc]]+Table13[[#This Row],[Other Emissions Co2ekg/ pc]])*Calculator!BC33</f>
        <v>#DIV/0!</v>
      </c>
      <c r="W33" s="3"/>
    </row>
    <row r="34" spans="3:23" x14ac:dyDescent="0.35">
      <c r="C34" s="37">
        <f t="shared" ca="1" si="0"/>
        <v>46002</v>
      </c>
      <c r="E34" s="3">
        <f>Calculator!A34</f>
        <v>0</v>
      </c>
      <c r="F34" s="3">
        <f>Table1[[#This Row],[Select base unit of measure per part number referred to as "piece" in the calculator (e.g. Pc, meter,...)]]</f>
        <v>0</v>
      </c>
      <c r="G34" s="32">
        <f>Calculator!C34</f>
        <v>0</v>
      </c>
      <c r="H34" s="32" t="e">
        <f>Calculator!I34</f>
        <v>#DIV/0!</v>
      </c>
      <c r="I34" s="32" t="e">
        <f>Calculator!BD34</f>
        <v>#DIV/0!</v>
      </c>
      <c r="J34" s="32" t="e">
        <f>Calculator!BE34</f>
        <v>#DIV/0!</v>
      </c>
      <c r="K34" s="36"/>
      <c r="L34" s="35"/>
      <c r="M34" s="36"/>
      <c r="N34" s="32">
        <f>Table13[[#This Row],[If the part contains recycled content, what''s the %?]]*Table13[[#This Row],[Part sales net weight of UoM (kg/UoM)]]</f>
        <v>0</v>
      </c>
      <c r="O34" s="64">
        <f>Table1[[#This Row],[Renewable energy share of total relevant energyconsumption for production in %]]</f>
        <v>0</v>
      </c>
      <c r="Q34" s="41" t="e">
        <f>Calculator!AP34</f>
        <v>#DIV/0!</v>
      </c>
      <c r="R34" s="41" t="e">
        <f>Calculator!AY34</f>
        <v>#DIV/0!</v>
      </c>
      <c r="S34" s="41">
        <f>Calculator!AZ34</f>
        <v>0</v>
      </c>
      <c r="T34" s="41">
        <f>Calculator!BA34</f>
        <v>0</v>
      </c>
      <c r="U34" s="41">
        <f>Calculator!BB34</f>
        <v>0</v>
      </c>
      <c r="V34" s="40" t="e">
        <f>(Table13[[#This Row],[Material Emissions Co2ekg/ pc]]+Table13[[#This Row],[Process Emissions Co2ekg/ pc]]+Table13[[#This Row],[Packaing Emissions Co2ekg/ pc]]+Table13[[#This Row],[Transport ot TE Gate Emissions Co2ekg/ pc]]+Table13[[#This Row],[Other Emissions Co2ekg/ pc]])*Calculator!BC34</f>
        <v>#DIV/0!</v>
      </c>
      <c r="W34" s="3"/>
    </row>
    <row r="35" spans="3:23" x14ac:dyDescent="0.35">
      <c r="C35" s="37">
        <f t="shared" ca="1" si="0"/>
        <v>46002</v>
      </c>
      <c r="E35" s="3">
        <f>Calculator!A35</f>
        <v>0</v>
      </c>
      <c r="F35" s="3">
        <f>Table1[[#This Row],[Select base unit of measure per part number referred to as "piece" in the calculator (e.g. Pc, meter,...)]]</f>
        <v>0</v>
      </c>
      <c r="G35" s="32">
        <f>Calculator!C35</f>
        <v>0</v>
      </c>
      <c r="H35" s="32" t="e">
        <f>Calculator!I35</f>
        <v>#DIV/0!</v>
      </c>
      <c r="I35" s="32" t="e">
        <f>Calculator!BD35</f>
        <v>#DIV/0!</v>
      </c>
      <c r="J35" s="32" t="e">
        <f>Calculator!BE35</f>
        <v>#DIV/0!</v>
      </c>
      <c r="K35" s="36"/>
      <c r="L35" s="35"/>
      <c r="M35" s="36"/>
      <c r="N35" s="32">
        <f>Table13[[#This Row],[If the part contains recycled content, what''s the %?]]*Table13[[#This Row],[Part sales net weight of UoM (kg/UoM)]]</f>
        <v>0</v>
      </c>
      <c r="O35" s="64">
        <f>Table1[[#This Row],[Renewable energy share of total relevant energyconsumption for production in %]]</f>
        <v>0</v>
      </c>
      <c r="Q35" s="41" t="e">
        <f>Calculator!AP35</f>
        <v>#DIV/0!</v>
      </c>
      <c r="R35" s="41" t="e">
        <f>Calculator!AY35</f>
        <v>#DIV/0!</v>
      </c>
      <c r="S35" s="41">
        <f>Calculator!AZ35</f>
        <v>0</v>
      </c>
      <c r="T35" s="41">
        <f>Calculator!BA35</f>
        <v>0</v>
      </c>
      <c r="U35" s="41">
        <f>Calculator!BB35</f>
        <v>0</v>
      </c>
      <c r="V35" s="40" t="e">
        <f>(Table13[[#This Row],[Material Emissions Co2ekg/ pc]]+Table13[[#This Row],[Process Emissions Co2ekg/ pc]]+Table13[[#This Row],[Packaing Emissions Co2ekg/ pc]]+Table13[[#This Row],[Transport ot TE Gate Emissions Co2ekg/ pc]]+Table13[[#This Row],[Other Emissions Co2ekg/ pc]])*Calculator!BC35</f>
        <v>#DIV/0!</v>
      </c>
      <c r="W35" s="3"/>
    </row>
    <row r="36" spans="3:23" x14ac:dyDescent="0.35">
      <c r="C36" s="37">
        <f t="shared" ca="1" si="0"/>
        <v>46002</v>
      </c>
      <c r="E36" s="3">
        <f>Calculator!A36</f>
        <v>0</v>
      </c>
      <c r="F36" s="3">
        <f>Table1[[#This Row],[Select base unit of measure per part number referred to as "piece" in the calculator (e.g. Pc, meter,...)]]</f>
        <v>0</v>
      </c>
      <c r="G36" s="32">
        <f>Calculator!C36</f>
        <v>0</v>
      </c>
      <c r="H36" s="32" t="e">
        <f>Calculator!I36</f>
        <v>#DIV/0!</v>
      </c>
      <c r="I36" s="32" t="e">
        <f>Calculator!BD36</f>
        <v>#DIV/0!</v>
      </c>
      <c r="J36" s="32" t="e">
        <f>Calculator!BE36</f>
        <v>#DIV/0!</v>
      </c>
      <c r="K36" s="36"/>
      <c r="L36" s="35"/>
      <c r="M36" s="36"/>
      <c r="N36" s="32">
        <f>Table13[[#This Row],[If the part contains recycled content, what''s the %?]]*Table13[[#This Row],[Part sales net weight of UoM (kg/UoM)]]</f>
        <v>0</v>
      </c>
      <c r="O36" s="64">
        <f>Table1[[#This Row],[Renewable energy share of total relevant energyconsumption for production in %]]</f>
        <v>0</v>
      </c>
      <c r="Q36" s="41" t="e">
        <f>Calculator!AP36</f>
        <v>#DIV/0!</v>
      </c>
      <c r="R36" s="41" t="e">
        <f>Calculator!AY36</f>
        <v>#DIV/0!</v>
      </c>
      <c r="S36" s="41">
        <f>Calculator!AZ36</f>
        <v>0</v>
      </c>
      <c r="T36" s="41">
        <f>Calculator!BA36</f>
        <v>0</v>
      </c>
      <c r="U36" s="41">
        <f>Calculator!BB36</f>
        <v>0</v>
      </c>
      <c r="V36" s="40" t="e">
        <f>(Table13[[#This Row],[Material Emissions Co2ekg/ pc]]+Table13[[#This Row],[Process Emissions Co2ekg/ pc]]+Table13[[#This Row],[Packaing Emissions Co2ekg/ pc]]+Table13[[#This Row],[Transport ot TE Gate Emissions Co2ekg/ pc]]+Table13[[#This Row],[Other Emissions Co2ekg/ pc]])*Calculator!BC36</f>
        <v>#DIV/0!</v>
      </c>
      <c r="W36" s="3"/>
    </row>
    <row r="37" spans="3:23" x14ac:dyDescent="0.35">
      <c r="C37" s="37">
        <f t="shared" ca="1" si="0"/>
        <v>46002</v>
      </c>
      <c r="E37" s="3">
        <f>Calculator!A37</f>
        <v>0</v>
      </c>
      <c r="F37" s="3">
        <f>Table1[[#This Row],[Select base unit of measure per part number referred to as "piece" in the calculator (e.g. Pc, meter,...)]]</f>
        <v>0</v>
      </c>
      <c r="G37" s="32">
        <f>Calculator!C37</f>
        <v>0</v>
      </c>
      <c r="H37" s="32" t="e">
        <f>Calculator!I37</f>
        <v>#DIV/0!</v>
      </c>
      <c r="I37" s="32" t="e">
        <f>Calculator!BD37</f>
        <v>#DIV/0!</v>
      </c>
      <c r="J37" s="32" t="e">
        <f>Calculator!BE37</f>
        <v>#DIV/0!</v>
      </c>
      <c r="K37" s="36"/>
      <c r="L37" s="35"/>
      <c r="M37" s="36"/>
      <c r="N37" s="32">
        <f>Table13[[#This Row],[If the part contains recycled content, what''s the %?]]*Table13[[#This Row],[Part sales net weight of UoM (kg/UoM)]]</f>
        <v>0</v>
      </c>
      <c r="O37" s="64">
        <f>Table1[[#This Row],[Renewable energy share of total relevant energyconsumption for production in %]]</f>
        <v>0</v>
      </c>
      <c r="Q37" s="41" t="e">
        <f>Calculator!AP37</f>
        <v>#DIV/0!</v>
      </c>
      <c r="R37" s="41" t="e">
        <f>Calculator!AY37</f>
        <v>#DIV/0!</v>
      </c>
      <c r="S37" s="41">
        <f>Calculator!AZ37</f>
        <v>0</v>
      </c>
      <c r="T37" s="41">
        <f>Calculator!BA37</f>
        <v>0</v>
      </c>
      <c r="U37" s="41">
        <f>Calculator!BB37</f>
        <v>0</v>
      </c>
      <c r="V37" s="40" t="e">
        <f>(Table13[[#This Row],[Material Emissions Co2ekg/ pc]]+Table13[[#This Row],[Process Emissions Co2ekg/ pc]]+Table13[[#This Row],[Packaing Emissions Co2ekg/ pc]]+Table13[[#This Row],[Transport ot TE Gate Emissions Co2ekg/ pc]]+Table13[[#This Row],[Other Emissions Co2ekg/ pc]])*Calculator!BC37</f>
        <v>#DIV/0!</v>
      </c>
      <c r="W37" s="3"/>
    </row>
    <row r="38" spans="3:23" x14ac:dyDescent="0.35">
      <c r="C38" s="37">
        <f t="shared" ca="1" si="0"/>
        <v>46002</v>
      </c>
      <c r="E38" s="3">
        <f>Calculator!A38</f>
        <v>0</v>
      </c>
      <c r="F38" s="3">
        <f>Table1[[#This Row],[Select base unit of measure per part number referred to as "piece" in the calculator (e.g. Pc, meter,...)]]</f>
        <v>0</v>
      </c>
      <c r="G38" s="32">
        <f>Calculator!C38</f>
        <v>0</v>
      </c>
      <c r="H38" s="32" t="e">
        <f>Calculator!I38</f>
        <v>#DIV/0!</v>
      </c>
      <c r="I38" s="32" t="e">
        <f>Calculator!BD38</f>
        <v>#DIV/0!</v>
      </c>
      <c r="J38" s="32" t="e">
        <f>Calculator!BE38</f>
        <v>#DIV/0!</v>
      </c>
      <c r="K38" s="36"/>
      <c r="L38" s="35"/>
      <c r="M38" s="36"/>
      <c r="N38" s="32">
        <f>Table13[[#This Row],[If the part contains recycled content, what''s the %?]]*Table13[[#This Row],[Part sales net weight of UoM (kg/UoM)]]</f>
        <v>0</v>
      </c>
      <c r="O38" s="64">
        <f>Table1[[#This Row],[Renewable energy share of total relevant energyconsumption for production in %]]</f>
        <v>0</v>
      </c>
      <c r="Q38" s="41" t="e">
        <f>Calculator!AP38</f>
        <v>#DIV/0!</v>
      </c>
      <c r="R38" s="41" t="e">
        <f>Calculator!AY38</f>
        <v>#DIV/0!</v>
      </c>
      <c r="S38" s="41">
        <f>Calculator!AZ38</f>
        <v>0</v>
      </c>
      <c r="T38" s="41">
        <f>Calculator!BA38</f>
        <v>0</v>
      </c>
      <c r="U38" s="41">
        <f>Calculator!BB38</f>
        <v>0</v>
      </c>
      <c r="V38" s="40" t="e">
        <f>(Table13[[#This Row],[Material Emissions Co2ekg/ pc]]+Table13[[#This Row],[Process Emissions Co2ekg/ pc]]+Table13[[#This Row],[Packaing Emissions Co2ekg/ pc]]+Table13[[#This Row],[Transport ot TE Gate Emissions Co2ekg/ pc]]+Table13[[#This Row],[Other Emissions Co2ekg/ pc]])*Calculator!BC38</f>
        <v>#DIV/0!</v>
      </c>
      <c r="W38" s="3"/>
    </row>
    <row r="39" spans="3:23" x14ac:dyDescent="0.35">
      <c r="C39" s="37">
        <f t="shared" ca="1" si="0"/>
        <v>46002</v>
      </c>
      <c r="E39" s="3">
        <f>Calculator!A39</f>
        <v>0</v>
      </c>
      <c r="F39" s="3">
        <f>Table1[[#This Row],[Select base unit of measure per part number referred to as "piece" in the calculator (e.g. Pc, meter,...)]]</f>
        <v>0</v>
      </c>
      <c r="G39" s="32">
        <f>Calculator!C39</f>
        <v>0</v>
      </c>
      <c r="H39" s="32" t="e">
        <f>Calculator!I39</f>
        <v>#DIV/0!</v>
      </c>
      <c r="I39" s="32" t="e">
        <f>Calculator!BD39</f>
        <v>#DIV/0!</v>
      </c>
      <c r="J39" s="32" t="e">
        <f>Calculator!BE39</f>
        <v>#DIV/0!</v>
      </c>
      <c r="K39" s="36"/>
      <c r="L39" s="35"/>
      <c r="M39" s="36"/>
      <c r="N39" s="32">
        <f>Table13[[#This Row],[If the part contains recycled content, what''s the %?]]*Table13[[#This Row],[Part sales net weight of UoM (kg/UoM)]]</f>
        <v>0</v>
      </c>
      <c r="O39" s="64">
        <f>Table1[[#This Row],[Renewable energy share of total relevant energyconsumption for production in %]]</f>
        <v>0</v>
      </c>
      <c r="Q39" s="41" t="e">
        <f>Calculator!AP39</f>
        <v>#DIV/0!</v>
      </c>
      <c r="R39" s="41" t="e">
        <f>Calculator!AY39</f>
        <v>#DIV/0!</v>
      </c>
      <c r="S39" s="41">
        <f>Calculator!AZ39</f>
        <v>0</v>
      </c>
      <c r="T39" s="41">
        <f>Calculator!BA39</f>
        <v>0</v>
      </c>
      <c r="U39" s="41">
        <f>Calculator!BB39</f>
        <v>0</v>
      </c>
      <c r="V39" s="40" t="e">
        <f>(Table13[[#This Row],[Material Emissions Co2ekg/ pc]]+Table13[[#This Row],[Process Emissions Co2ekg/ pc]]+Table13[[#This Row],[Packaing Emissions Co2ekg/ pc]]+Table13[[#This Row],[Transport ot TE Gate Emissions Co2ekg/ pc]]+Table13[[#This Row],[Other Emissions Co2ekg/ pc]])*Calculator!BC39</f>
        <v>#DIV/0!</v>
      </c>
      <c r="W39" s="3"/>
    </row>
    <row r="40" spans="3:23" x14ac:dyDescent="0.35">
      <c r="C40" s="37">
        <f t="shared" ca="1" si="0"/>
        <v>46002</v>
      </c>
      <c r="E40" s="3">
        <f>Calculator!A40</f>
        <v>0</v>
      </c>
      <c r="F40" s="3">
        <f>Table1[[#This Row],[Select base unit of measure per part number referred to as "piece" in the calculator (e.g. Pc, meter,...)]]</f>
        <v>0</v>
      </c>
      <c r="G40" s="32">
        <f>Calculator!C40</f>
        <v>0</v>
      </c>
      <c r="H40" s="32" t="e">
        <f>Calculator!I40</f>
        <v>#DIV/0!</v>
      </c>
      <c r="I40" s="32" t="e">
        <f>Calculator!BD40</f>
        <v>#DIV/0!</v>
      </c>
      <c r="J40" s="32" t="e">
        <f>Calculator!BE40</f>
        <v>#DIV/0!</v>
      </c>
      <c r="K40" s="36"/>
      <c r="L40" s="35"/>
      <c r="M40" s="36"/>
      <c r="N40" s="32">
        <f>Table13[[#This Row],[If the part contains recycled content, what''s the %?]]*Table13[[#This Row],[Part sales net weight of UoM (kg/UoM)]]</f>
        <v>0</v>
      </c>
      <c r="O40" s="64">
        <f>Table1[[#This Row],[Renewable energy share of total relevant energyconsumption for production in %]]</f>
        <v>0</v>
      </c>
      <c r="Q40" s="41" t="e">
        <f>Calculator!AP40</f>
        <v>#DIV/0!</v>
      </c>
      <c r="R40" s="41" t="e">
        <f>Calculator!AY40</f>
        <v>#DIV/0!</v>
      </c>
      <c r="S40" s="41">
        <f>Calculator!AZ40</f>
        <v>0</v>
      </c>
      <c r="T40" s="41">
        <f>Calculator!BA40</f>
        <v>0</v>
      </c>
      <c r="U40" s="41">
        <f>Calculator!BB40</f>
        <v>0</v>
      </c>
      <c r="V40" s="40" t="e">
        <f>(Table13[[#This Row],[Material Emissions Co2ekg/ pc]]+Table13[[#This Row],[Process Emissions Co2ekg/ pc]]+Table13[[#This Row],[Packaing Emissions Co2ekg/ pc]]+Table13[[#This Row],[Transport ot TE Gate Emissions Co2ekg/ pc]]+Table13[[#This Row],[Other Emissions Co2ekg/ pc]])*Calculator!BC40</f>
        <v>#DIV/0!</v>
      </c>
      <c r="W40" s="3"/>
    </row>
    <row r="41" spans="3:23" x14ac:dyDescent="0.35">
      <c r="C41" s="37">
        <f t="shared" ca="1" si="0"/>
        <v>46002</v>
      </c>
      <c r="E41" s="3">
        <f>Calculator!A41</f>
        <v>0</v>
      </c>
      <c r="F41" s="3">
        <f>Table1[[#This Row],[Select base unit of measure per part number referred to as "piece" in the calculator (e.g. Pc, meter,...)]]</f>
        <v>0</v>
      </c>
      <c r="G41" s="32">
        <f>Calculator!C41</f>
        <v>0</v>
      </c>
      <c r="H41" s="32" t="e">
        <f>Calculator!I41</f>
        <v>#DIV/0!</v>
      </c>
      <c r="I41" s="32" t="e">
        <f>Calculator!BD41</f>
        <v>#DIV/0!</v>
      </c>
      <c r="J41" s="32" t="e">
        <f>Calculator!BE41</f>
        <v>#DIV/0!</v>
      </c>
      <c r="K41" s="36"/>
      <c r="L41" s="35"/>
      <c r="M41" s="36"/>
      <c r="N41" s="32">
        <f>Table13[[#This Row],[If the part contains recycled content, what''s the %?]]*Table13[[#This Row],[Part sales net weight of UoM (kg/UoM)]]</f>
        <v>0</v>
      </c>
      <c r="O41" s="64">
        <f>Table1[[#This Row],[Renewable energy share of total relevant energyconsumption for production in %]]</f>
        <v>0</v>
      </c>
      <c r="Q41" s="41" t="e">
        <f>Calculator!AP41</f>
        <v>#DIV/0!</v>
      </c>
      <c r="R41" s="41" t="e">
        <f>Calculator!AY41</f>
        <v>#DIV/0!</v>
      </c>
      <c r="S41" s="41">
        <f>Calculator!AZ41</f>
        <v>0</v>
      </c>
      <c r="T41" s="41">
        <f>Calculator!BA41</f>
        <v>0</v>
      </c>
      <c r="U41" s="41">
        <f>Calculator!BB41</f>
        <v>0</v>
      </c>
      <c r="V41" s="40" t="e">
        <f>(Table13[[#This Row],[Material Emissions Co2ekg/ pc]]+Table13[[#This Row],[Process Emissions Co2ekg/ pc]]+Table13[[#This Row],[Packaing Emissions Co2ekg/ pc]]+Table13[[#This Row],[Transport ot TE Gate Emissions Co2ekg/ pc]]+Table13[[#This Row],[Other Emissions Co2ekg/ pc]])*Calculator!BC41</f>
        <v>#DIV/0!</v>
      </c>
      <c r="W41" s="3"/>
    </row>
    <row r="42" spans="3:23" x14ac:dyDescent="0.35">
      <c r="C42" s="37">
        <f t="shared" ca="1" si="0"/>
        <v>46002</v>
      </c>
      <c r="E42" s="3">
        <f>Calculator!A42</f>
        <v>0</v>
      </c>
      <c r="F42" s="3">
        <f>Table1[[#This Row],[Select base unit of measure per part number referred to as "piece" in the calculator (e.g. Pc, meter,...)]]</f>
        <v>0</v>
      </c>
      <c r="G42" s="32">
        <f>Calculator!C42</f>
        <v>0</v>
      </c>
      <c r="H42" s="32" t="e">
        <f>Calculator!I42</f>
        <v>#DIV/0!</v>
      </c>
      <c r="I42" s="32" t="e">
        <f>Calculator!BD42</f>
        <v>#DIV/0!</v>
      </c>
      <c r="J42" s="32" t="e">
        <f>Calculator!BE42</f>
        <v>#DIV/0!</v>
      </c>
      <c r="K42" s="36"/>
      <c r="L42" s="35"/>
      <c r="M42" s="36"/>
      <c r="N42" s="32">
        <f>Table13[[#This Row],[If the part contains recycled content, what''s the %?]]*Table13[[#This Row],[Part sales net weight of UoM (kg/UoM)]]</f>
        <v>0</v>
      </c>
      <c r="O42" s="64">
        <f>Table1[[#This Row],[Renewable energy share of total relevant energyconsumption for production in %]]</f>
        <v>0</v>
      </c>
      <c r="Q42" s="41" t="e">
        <f>Calculator!AP42</f>
        <v>#DIV/0!</v>
      </c>
      <c r="R42" s="41" t="e">
        <f>Calculator!AY42</f>
        <v>#DIV/0!</v>
      </c>
      <c r="S42" s="41">
        <f>Calculator!AZ42</f>
        <v>0</v>
      </c>
      <c r="T42" s="41">
        <f>Calculator!BA42</f>
        <v>0</v>
      </c>
      <c r="U42" s="41">
        <f>Calculator!BB42</f>
        <v>0</v>
      </c>
      <c r="V42" s="40" t="e">
        <f>(Table13[[#This Row],[Material Emissions Co2ekg/ pc]]+Table13[[#This Row],[Process Emissions Co2ekg/ pc]]+Table13[[#This Row],[Packaing Emissions Co2ekg/ pc]]+Table13[[#This Row],[Transport ot TE Gate Emissions Co2ekg/ pc]]+Table13[[#This Row],[Other Emissions Co2ekg/ pc]])*Calculator!BC42</f>
        <v>#DIV/0!</v>
      </c>
      <c r="W42" s="3"/>
    </row>
    <row r="43" spans="3:23" x14ac:dyDescent="0.35">
      <c r="C43" s="37">
        <f t="shared" ca="1" si="0"/>
        <v>46002</v>
      </c>
      <c r="E43" s="3">
        <f>Calculator!A43</f>
        <v>0</v>
      </c>
      <c r="F43" s="3">
        <f>Table1[[#This Row],[Select base unit of measure per part number referred to as "piece" in the calculator (e.g. Pc, meter,...)]]</f>
        <v>0</v>
      </c>
      <c r="G43" s="32">
        <f>Calculator!C43</f>
        <v>0</v>
      </c>
      <c r="H43" s="32" t="e">
        <f>Calculator!I43</f>
        <v>#DIV/0!</v>
      </c>
      <c r="I43" s="32" t="e">
        <f>Calculator!BD43</f>
        <v>#DIV/0!</v>
      </c>
      <c r="J43" s="32" t="e">
        <f>Calculator!BE43</f>
        <v>#DIV/0!</v>
      </c>
      <c r="K43" s="36"/>
      <c r="L43" s="35"/>
      <c r="M43" s="36"/>
      <c r="N43" s="32">
        <f>Table13[[#This Row],[If the part contains recycled content, what''s the %?]]*Table13[[#This Row],[Part sales net weight of UoM (kg/UoM)]]</f>
        <v>0</v>
      </c>
      <c r="O43" s="64">
        <f>Table1[[#This Row],[Renewable energy share of total relevant energyconsumption for production in %]]</f>
        <v>0</v>
      </c>
      <c r="Q43" s="41" t="e">
        <f>Calculator!AP43</f>
        <v>#DIV/0!</v>
      </c>
      <c r="R43" s="41" t="e">
        <f>Calculator!AY43</f>
        <v>#DIV/0!</v>
      </c>
      <c r="S43" s="41">
        <f>Calculator!AZ43</f>
        <v>0</v>
      </c>
      <c r="T43" s="41">
        <f>Calculator!BA43</f>
        <v>0</v>
      </c>
      <c r="U43" s="41">
        <f>Calculator!BB43</f>
        <v>0</v>
      </c>
      <c r="V43" s="40" t="e">
        <f>(Table13[[#This Row],[Material Emissions Co2ekg/ pc]]+Table13[[#This Row],[Process Emissions Co2ekg/ pc]]+Table13[[#This Row],[Packaing Emissions Co2ekg/ pc]]+Table13[[#This Row],[Transport ot TE Gate Emissions Co2ekg/ pc]]+Table13[[#This Row],[Other Emissions Co2ekg/ pc]])*Calculator!BC43</f>
        <v>#DIV/0!</v>
      </c>
      <c r="W43" s="3"/>
    </row>
    <row r="44" spans="3:23" x14ac:dyDescent="0.35">
      <c r="C44" s="37">
        <f t="shared" ca="1" si="0"/>
        <v>46002</v>
      </c>
      <c r="E44" s="3">
        <f>Calculator!A44</f>
        <v>0</v>
      </c>
      <c r="F44" s="3">
        <f>Table1[[#This Row],[Select base unit of measure per part number referred to as "piece" in the calculator (e.g. Pc, meter,...)]]</f>
        <v>0</v>
      </c>
      <c r="G44" s="32">
        <f>Calculator!C44</f>
        <v>0</v>
      </c>
      <c r="H44" s="32" t="e">
        <f>Calculator!I44</f>
        <v>#DIV/0!</v>
      </c>
      <c r="I44" s="32" t="e">
        <f>Calculator!BD44</f>
        <v>#DIV/0!</v>
      </c>
      <c r="J44" s="32" t="e">
        <f>Calculator!BE44</f>
        <v>#DIV/0!</v>
      </c>
      <c r="K44" s="36"/>
      <c r="L44" s="35"/>
      <c r="M44" s="36"/>
      <c r="N44" s="32">
        <f>Table13[[#This Row],[If the part contains recycled content, what''s the %?]]*Table13[[#This Row],[Part sales net weight of UoM (kg/UoM)]]</f>
        <v>0</v>
      </c>
      <c r="O44" s="64">
        <f>Table1[[#This Row],[Renewable energy share of total relevant energyconsumption for production in %]]</f>
        <v>0</v>
      </c>
      <c r="Q44" s="41" t="e">
        <f>Calculator!AP44</f>
        <v>#DIV/0!</v>
      </c>
      <c r="R44" s="41" t="e">
        <f>Calculator!AY44</f>
        <v>#DIV/0!</v>
      </c>
      <c r="S44" s="41">
        <f>Calculator!AZ44</f>
        <v>0</v>
      </c>
      <c r="T44" s="41">
        <f>Calculator!BA44</f>
        <v>0</v>
      </c>
      <c r="U44" s="41">
        <f>Calculator!BB44</f>
        <v>0</v>
      </c>
      <c r="V44" s="40" t="e">
        <f>(Table13[[#This Row],[Material Emissions Co2ekg/ pc]]+Table13[[#This Row],[Process Emissions Co2ekg/ pc]]+Table13[[#This Row],[Packaing Emissions Co2ekg/ pc]]+Table13[[#This Row],[Transport ot TE Gate Emissions Co2ekg/ pc]]+Table13[[#This Row],[Other Emissions Co2ekg/ pc]])*Calculator!BC44</f>
        <v>#DIV/0!</v>
      </c>
      <c r="W44" s="3"/>
    </row>
    <row r="45" spans="3:23" x14ac:dyDescent="0.35">
      <c r="C45" s="37">
        <f t="shared" ca="1" si="0"/>
        <v>46002</v>
      </c>
      <c r="E45" s="3">
        <f>Calculator!A45</f>
        <v>0</v>
      </c>
      <c r="F45" s="3">
        <f>Table1[[#This Row],[Select base unit of measure per part number referred to as "piece" in the calculator (e.g. Pc, meter,...)]]</f>
        <v>0</v>
      </c>
      <c r="G45" s="32">
        <f>Calculator!C45</f>
        <v>0</v>
      </c>
      <c r="H45" s="32" t="e">
        <f>Calculator!I45</f>
        <v>#DIV/0!</v>
      </c>
      <c r="I45" s="32" t="e">
        <f>Calculator!BD45</f>
        <v>#DIV/0!</v>
      </c>
      <c r="J45" s="32" t="e">
        <f>Calculator!BE45</f>
        <v>#DIV/0!</v>
      </c>
      <c r="K45" s="36"/>
      <c r="L45" s="35"/>
      <c r="M45" s="36"/>
      <c r="N45" s="32">
        <f>Table13[[#This Row],[If the part contains recycled content, what''s the %?]]*Table13[[#This Row],[Part sales net weight of UoM (kg/UoM)]]</f>
        <v>0</v>
      </c>
      <c r="O45" s="64">
        <f>Table1[[#This Row],[Renewable energy share of total relevant energyconsumption for production in %]]</f>
        <v>0</v>
      </c>
      <c r="Q45" s="41" t="e">
        <f>Calculator!AP45</f>
        <v>#DIV/0!</v>
      </c>
      <c r="R45" s="41" t="e">
        <f>Calculator!AY45</f>
        <v>#DIV/0!</v>
      </c>
      <c r="S45" s="41">
        <f>Calculator!AZ45</f>
        <v>0</v>
      </c>
      <c r="T45" s="41">
        <f>Calculator!BA45</f>
        <v>0</v>
      </c>
      <c r="U45" s="41">
        <f>Calculator!BB45</f>
        <v>0</v>
      </c>
      <c r="V45" s="40" t="e">
        <f>(Table13[[#This Row],[Material Emissions Co2ekg/ pc]]+Table13[[#This Row],[Process Emissions Co2ekg/ pc]]+Table13[[#This Row],[Packaing Emissions Co2ekg/ pc]]+Table13[[#This Row],[Transport ot TE Gate Emissions Co2ekg/ pc]]+Table13[[#This Row],[Other Emissions Co2ekg/ pc]])*Calculator!BC45</f>
        <v>#DIV/0!</v>
      </c>
      <c r="W45" s="3"/>
    </row>
    <row r="46" spans="3:23" x14ac:dyDescent="0.35">
      <c r="C46" s="37">
        <f t="shared" ca="1" si="0"/>
        <v>46002</v>
      </c>
      <c r="E46" s="3">
        <f>Calculator!A46</f>
        <v>0</v>
      </c>
      <c r="F46" s="3">
        <f>Table1[[#This Row],[Select base unit of measure per part number referred to as "piece" in the calculator (e.g. Pc, meter,...)]]</f>
        <v>0</v>
      </c>
      <c r="G46" s="32">
        <f>Calculator!C46</f>
        <v>0</v>
      </c>
      <c r="H46" s="32" t="e">
        <f>Calculator!I46</f>
        <v>#DIV/0!</v>
      </c>
      <c r="I46" s="32" t="e">
        <f>Calculator!BD46</f>
        <v>#DIV/0!</v>
      </c>
      <c r="J46" s="32" t="e">
        <f>Calculator!BE46</f>
        <v>#DIV/0!</v>
      </c>
      <c r="K46" s="36"/>
      <c r="L46" s="35"/>
      <c r="M46" s="36"/>
      <c r="N46" s="32">
        <f>Table13[[#This Row],[If the part contains recycled content, what''s the %?]]*Table13[[#This Row],[Part sales net weight of UoM (kg/UoM)]]</f>
        <v>0</v>
      </c>
      <c r="O46" s="64">
        <f>Table1[[#This Row],[Renewable energy share of total relevant energyconsumption for production in %]]</f>
        <v>0</v>
      </c>
      <c r="Q46" s="41" t="e">
        <f>Calculator!AP46</f>
        <v>#DIV/0!</v>
      </c>
      <c r="R46" s="41" t="e">
        <f>Calculator!AY46</f>
        <v>#DIV/0!</v>
      </c>
      <c r="S46" s="41">
        <f>Calculator!AZ46</f>
        <v>0</v>
      </c>
      <c r="T46" s="41">
        <f>Calculator!BA46</f>
        <v>0</v>
      </c>
      <c r="U46" s="41">
        <f>Calculator!BB46</f>
        <v>0</v>
      </c>
      <c r="V46" s="40" t="e">
        <f>(Table13[[#This Row],[Material Emissions Co2ekg/ pc]]+Table13[[#This Row],[Process Emissions Co2ekg/ pc]]+Table13[[#This Row],[Packaing Emissions Co2ekg/ pc]]+Table13[[#This Row],[Transport ot TE Gate Emissions Co2ekg/ pc]]+Table13[[#This Row],[Other Emissions Co2ekg/ pc]])*Calculator!BC46</f>
        <v>#DIV/0!</v>
      </c>
      <c r="W46" s="3"/>
    </row>
    <row r="47" spans="3:23" x14ac:dyDescent="0.35">
      <c r="C47" s="37">
        <f t="shared" ca="1" si="0"/>
        <v>46002</v>
      </c>
      <c r="E47" s="3">
        <f>Calculator!A47</f>
        <v>0</v>
      </c>
      <c r="F47" s="3">
        <f>Table1[[#This Row],[Select base unit of measure per part number referred to as "piece" in the calculator (e.g. Pc, meter,...)]]</f>
        <v>0</v>
      </c>
      <c r="G47" s="32">
        <f>Calculator!C47</f>
        <v>0</v>
      </c>
      <c r="H47" s="32" t="e">
        <f>Calculator!I47</f>
        <v>#DIV/0!</v>
      </c>
      <c r="I47" s="32" t="e">
        <f>Calculator!BD47</f>
        <v>#DIV/0!</v>
      </c>
      <c r="J47" s="32" t="e">
        <f>Calculator!BE47</f>
        <v>#DIV/0!</v>
      </c>
      <c r="K47" s="36"/>
      <c r="L47" s="35"/>
      <c r="M47" s="36"/>
      <c r="N47" s="32">
        <f>Table13[[#This Row],[If the part contains recycled content, what''s the %?]]*Table13[[#This Row],[Part sales net weight of UoM (kg/UoM)]]</f>
        <v>0</v>
      </c>
      <c r="O47" s="64">
        <f>Table1[[#This Row],[Renewable energy share of total relevant energyconsumption for production in %]]</f>
        <v>0</v>
      </c>
      <c r="Q47" s="41" t="e">
        <f>Calculator!AP47</f>
        <v>#DIV/0!</v>
      </c>
      <c r="R47" s="41" t="e">
        <f>Calculator!AY47</f>
        <v>#DIV/0!</v>
      </c>
      <c r="S47" s="41">
        <f>Calculator!AZ47</f>
        <v>0</v>
      </c>
      <c r="T47" s="41">
        <f>Calculator!BA47</f>
        <v>0</v>
      </c>
      <c r="U47" s="41">
        <f>Calculator!BB47</f>
        <v>0</v>
      </c>
      <c r="V47" s="40" t="e">
        <f>(Table13[[#This Row],[Material Emissions Co2ekg/ pc]]+Table13[[#This Row],[Process Emissions Co2ekg/ pc]]+Table13[[#This Row],[Packaing Emissions Co2ekg/ pc]]+Table13[[#This Row],[Transport ot TE Gate Emissions Co2ekg/ pc]]+Table13[[#This Row],[Other Emissions Co2ekg/ pc]])*Calculator!BC47</f>
        <v>#DIV/0!</v>
      </c>
      <c r="W47" s="3"/>
    </row>
    <row r="48" spans="3:23" x14ac:dyDescent="0.35">
      <c r="C48" s="37">
        <f t="shared" ca="1" si="0"/>
        <v>46002</v>
      </c>
      <c r="E48" s="3">
        <f>Calculator!A48</f>
        <v>0</v>
      </c>
      <c r="F48" s="3">
        <f>Table1[[#This Row],[Select base unit of measure per part number referred to as "piece" in the calculator (e.g. Pc, meter,...)]]</f>
        <v>0</v>
      </c>
      <c r="G48" s="32">
        <f>Calculator!C48</f>
        <v>0</v>
      </c>
      <c r="H48" s="32" t="e">
        <f>Calculator!I48</f>
        <v>#DIV/0!</v>
      </c>
      <c r="I48" s="32" t="e">
        <f>Calculator!BD48</f>
        <v>#DIV/0!</v>
      </c>
      <c r="J48" s="32" t="e">
        <f>Calculator!BE48</f>
        <v>#DIV/0!</v>
      </c>
      <c r="K48" s="36"/>
      <c r="L48" s="35"/>
      <c r="M48" s="36"/>
      <c r="N48" s="32">
        <f>Table13[[#This Row],[If the part contains recycled content, what''s the %?]]*Table13[[#This Row],[Part sales net weight of UoM (kg/UoM)]]</f>
        <v>0</v>
      </c>
      <c r="O48" s="64">
        <f>Table1[[#This Row],[Renewable energy share of total relevant energyconsumption for production in %]]</f>
        <v>0</v>
      </c>
      <c r="Q48" s="41" t="e">
        <f>Calculator!AP48</f>
        <v>#DIV/0!</v>
      </c>
      <c r="R48" s="41" t="e">
        <f>Calculator!AY48</f>
        <v>#DIV/0!</v>
      </c>
      <c r="S48" s="41">
        <f>Calculator!AZ48</f>
        <v>0</v>
      </c>
      <c r="T48" s="41">
        <f>Calculator!BA48</f>
        <v>0</v>
      </c>
      <c r="U48" s="41">
        <f>Calculator!BB48</f>
        <v>0</v>
      </c>
      <c r="V48" s="40" t="e">
        <f>(Table13[[#This Row],[Material Emissions Co2ekg/ pc]]+Table13[[#This Row],[Process Emissions Co2ekg/ pc]]+Table13[[#This Row],[Packaing Emissions Co2ekg/ pc]]+Table13[[#This Row],[Transport ot TE Gate Emissions Co2ekg/ pc]]+Table13[[#This Row],[Other Emissions Co2ekg/ pc]])*Calculator!BC48</f>
        <v>#DIV/0!</v>
      </c>
      <c r="W48" s="3"/>
    </row>
    <row r="49" spans="3:23" x14ac:dyDescent="0.35">
      <c r="C49" s="37">
        <f t="shared" ca="1" si="0"/>
        <v>46002</v>
      </c>
      <c r="E49" s="3">
        <f>Calculator!A49</f>
        <v>0</v>
      </c>
      <c r="F49" s="3">
        <f>Table1[[#This Row],[Select base unit of measure per part number referred to as "piece" in the calculator (e.g. Pc, meter,...)]]</f>
        <v>0</v>
      </c>
      <c r="G49" s="32">
        <f>Calculator!C49</f>
        <v>0</v>
      </c>
      <c r="H49" s="32" t="e">
        <f>Calculator!I49</f>
        <v>#DIV/0!</v>
      </c>
      <c r="I49" s="32" t="e">
        <f>Calculator!BD49</f>
        <v>#DIV/0!</v>
      </c>
      <c r="J49" s="32" t="e">
        <f>Calculator!BE49</f>
        <v>#DIV/0!</v>
      </c>
      <c r="K49" s="36"/>
      <c r="L49" s="35"/>
      <c r="M49" s="36"/>
      <c r="N49" s="32">
        <f>Table13[[#This Row],[If the part contains recycled content, what''s the %?]]*Table13[[#This Row],[Part sales net weight of UoM (kg/UoM)]]</f>
        <v>0</v>
      </c>
      <c r="O49" s="64">
        <f>Table1[[#This Row],[Renewable energy share of total relevant energyconsumption for production in %]]</f>
        <v>0</v>
      </c>
      <c r="Q49" s="41" t="e">
        <f>Calculator!AP49</f>
        <v>#DIV/0!</v>
      </c>
      <c r="R49" s="41" t="e">
        <f>Calculator!AY49</f>
        <v>#DIV/0!</v>
      </c>
      <c r="S49" s="41">
        <f>Calculator!AZ49</f>
        <v>0</v>
      </c>
      <c r="T49" s="41">
        <f>Calculator!BA49</f>
        <v>0</v>
      </c>
      <c r="U49" s="41">
        <f>Calculator!BB49</f>
        <v>0</v>
      </c>
      <c r="V49" s="40" t="e">
        <f>(Table13[[#This Row],[Material Emissions Co2ekg/ pc]]+Table13[[#This Row],[Process Emissions Co2ekg/ pc]]+Table13[[#This Row],[Packaing Emissions Co2ekg/ pc]]+Table13[[#This Row],[Transport ot TE Gate Emissions Co2ekg/ pc]]+Table13[[#This Row],[Other Emissions Co2ekg/ pc]])*Calculator!BC49</f>
        <v>#DIV/0!</v>
      </c>
      <c r="W49" s="3"/>
    </row>
    <row r="50" spans="3:23" x14ac:dyDescent="0.35">
      <c r="C50" s="37">
        <f t="shared" ca="1" si="0"/>
        <v>46002</v>
      </c>
      <c r="E50" s="3">
        <f>Calculator!A50</f>
        <v>0</v>
      </c>
      <c r="F50" s="3">
        <f>Table1[[#This Row],[Select base unit of measure per part number referred to as "piece" in the calculator (e.g. Pc, meter,...)]]</f>
        <v>0</v>
      </c>
      <c r="G50" s="32">
        <f>Calculator!C50</f>
        <v>0</v>
      </c>
      <c r="H50" s="32" t="e">
        <f>Calculator!I50</f>
        <v>#DIV/0!</v>
      </c>
      <c r="I50" s="32" t="e">
        <f>Calculator!BD50</f>
        <v>#DIV/0!</v>
      </c>
      <c r="J50" s="32" t="e">
        <f>Calculator!BE50</f>
        <v>#DIV/0!</v>
      </c>
      <c r="K50" s="36"/>
      <c r="L50" s="35"/>
      <c r="M50" s="36"/>
      <c r="N50" s="32">
        <f>Table13[[#This Row],[If the part contains recycled content, what''s the %?]]*Table13[[#This Row],[Part sales net weight of UoM (kg/UoM)]]</f>
        <v>0</v>
      </c>
      <c r="O50" s="64">
        <f>Table1[[#This Row],[Renewable energy share of total relevant energyconsumption for production in %]]</f>
        <v>0</v>
      </c>
      <c r="Q50" s="41" t="e">
        <f>Calculator!AP50</f>
        <v>#DIV/0!</v>
      </c>
      <c r="R50" s="41" t="e">
        <f>Calculator!AY50</f>
        <v>#DIV/0!</v>
      </c>
      <c r="S50" s="41">
        <f>Calculator!AZ50</f>
        <v>0</v>
      </c>
      <c r="T50" s="41">
        <f>Calculator!BA50</f>
        <v>0</v>
      </c>
      <c r="U50" s="41">
        <f>Calculator!BB50</f>
        <v>0</v>
      </c>
      <c r="V50" s="40" t="e">
        <f>(Table13[[#This Row],[Material Emissions Co2ekg/ pc]]+Table13[[#This Row],[Process Emissions Co2ekg/ pc]]+Table13[[#This Row],[Packaing Emissions Co2ekg/ pc]]+Table13[[#This Row],[Transport ot TE Gate Emissions Co2ekg/ pc]]+Table13[[#This Row],[Other Emissions Co2ekg/ pc]])*Calculator!BC50</f>
        <v>#DIV/0!</v>
      </c>
      <c r="W50" s="3"/>
    </row>
    <row r="51" spans="3:23" x14ac:dyDescent="0.35">
      <c r="C51" s="37">
        <f t="shared" ca="1" si="0"/>
        <v>46002</v>
      </c>
      <c r="E51" s="3">
        <f>Calculator!A51</f>
        <v>0</v>
      </c>
      <c r="F51" s="3">
        <f>Table1[[#This Row],[Select base unit of measure per part number referred to as "piece" in the calculator (e.g. Pc, meter,...)]]</f>
        <v>0</v>
      </c>
      <c r="G51" s="32">
        <f>Calculator!C51</f>
        <v>0</v>
      </c>
      <c r="H51" s="32" t="e">
        <f>Calculator!I51</f>
        <v>#DIV/0!</v>
      </c>
      <c r="I51" s="32" t="e">
        <f>Calculator!BD51</f>
        <v>#DIV/0!</v>
      </c>
      <c r="J51" s="32" t="e">
        <f>Calculator!BE51</f>
        <v>#DIV/0!</v>
      </c>
      <c r="K51" s="36"/>
      <c r="L51" s="35"/>
      <c r="M51" s="36"/>
      <c r="N51" s="32">
        <f>Table13[[#This Row],[If the part contains recycled content, what''s the %?]]*Table13[[#This Row],[Part sales net weight of UoM (kg/UoM)]]</f>
        <v>0</v>
      </c>
      <c r="O51" s="64">
        <f>Table1[[#This Row],[Renewable energy share of total relevant energyconsumption for production in %]]</f>
        <v>0</v>
      </c>
      <c r="Q51" s="41" t="e">
        <f>Calculator!AP51</f>
        <v>#DIV/0!</v>
      </c>
      <c r="R51" s="41" t="e">
        <f>Calculator!AY51</f>
        <v>#DIV/0!</v>
      </c>
      <c r="S51" s="41">
        <f>Calculator!AZ51</f>
        <v>0</v>
      </c>
      <c r="T51" s="41">
        <f>Calculator!BA51</f>
        <v>0</v>
      </c>
      <c r="U51" s="41">
        <f>Calculator!BB51</f>
        <v>0</v>
      </c>
      <c r="V51" s="40" t="e">
        <f>(Table13[[#This Row],[Material Emissions Co2ekg/ pc]]+Table13[[#This Row],[Process Emissions Co2ekg/ pc]]+Table13[[#This Row],[Packaing Emissions Co2ekg/ pc]]+Table13[[#This Row],[Transport ot TE Gate Emissions Co2ekg/ pc]]+Table13[[#This Row],[Other Emissions Co2ekg/ pc]])*Calculator!BC51</f>
        <v>#DIV/0!</v>
      </c>
      <c r="W51" s="3"/>
    </row>
    <row r="52" spans="3:23" x14ac:dyDescent="0.35">
      <c r="C52" s="37">
        <f t="shared" ca="1" si="0"/>
        <v>46002</v>
      </c>
      <c r="E52" s="3">
        <f>Calculator!A52</f>
        <v>0</v>
      </c>
      <c r="F52" s="3">
        <f>Table1[[#This Row],[Select base unit of measure per part number referred to as "piece" in the calculator (e.g. Pc, meter,...)]]</f>
        <v>0</v>
      </c>
      <c r="G52" s="32">
        <f>Calculator!C52</f>
        <v>0</v>
      </c>
      <c r="H52" s="32" t="e">
        <f>Calculator!I52</f>
        <v>#DIV/0!</v>
      </c>
      <c r="I52" s="32" t="e">
        <f>Calculator!BD52</f>
        <v>#DIV/0!</v>
      </c>
      <c r="J52" s="32" t="e">
        <f>Calculator!BE52</f>
        <v>#DIV/0!</v>
      </c>
      <c r="K52" s="36"/>
      <c r="L52" s="35"/>
      <c r="M52" s="36"/>
      <c r="N52" s="32">
        <f>Table13[[#This Row],[If the part contains recycled content, what''s the %?]]*Table13[[#This Row],[Part sales net weight of UoM (kg/UoM)]]</f>
        <v>0</v>
      </c>
      <c r="O52" s="64">
        <f>Table1[[#This Row],[Renewable energy share of total relevant energyconsumption for production in %]]</f>
        <v>0</v>
      </c>
      <c r="Q52" s="41" t="e">
        <f>Calculator!AP52</f>
        <v>#DIV/0!</v>
      </c>
      <c r="R52" s="41" t="e">
        <f>Calculator!AY52</f>
        <v>#DIV/0!</v>
      </c>
      <c r="S52" s="41">
        <f>Calculator!AZ52</f>
        <v>0</v>
      </c>
      <c r="T52" s="41">
        <f>Calculator!BA52</f>
        <v>0</v>
      </c>
      <c r="U52" s="41">
        <f>Calculator!BB52</f>
        <v>0</v>
      </c>
      <c r="V52" s="40" t="e">
        <f>(Table13[[#This Row],[Material Emissions Co2ekg/ pc]]+Table13[[#This Row],[Process Emissions Co2ekg/ pc]]+Table13[[#This Row],[Packaing Emissions Co2ekg/ pc]]+Table13[[#This Row],[Transport ot TE Gate Emissions Co2ekg/ pc]]+Table13[[#This Row],[Other Emissions Co2ekg/ pc]])*Calculator!BC52</f>
        <v>#DIV/0!</v>
      </c>
      <c r="W52" s="3"/>
    </row>
    <row r="53" spans="3:23" x14ac:dyDescent="0.35">
      <c r="C53" s="37">
        <f t="shared" ca="1" si="0"/>
        <v>46002</v>
      </c>
      <c r="E53" s="3">
        <f>Calculator!A53</f>
        <v>0</v>
      </c>
      <c r="F53" s="3">
        <f>Table1[[#This Row],[Select base unit of measure per part number referred to as "piece" in the calculator (e.g. Pc, meter,...)]]</f>
        <v>0</v>
      </c>
      <c r="G53" s="32">
        <f>Calculator!C53</f>
        <v>0</v>
      </c>
      <c r="H53" s="32" t="e">
        <f>Calculator!I53</f>
        <v>#DIV/0!</v>
      </c>
      <c r="I53" s="32" t="e">
        <f>Calculator!BD53</f>
        <v>#DIV/0!</v>
      </c>
      <c r="J53" s="32" t="e">
        <f>Calculator!BE53</f>
        <v>#DIV/0!</v>
      </c>
      <c r="K53" s="36"/>
      <c r="L53" s="35"/>
      <c r="M53" s="36"/>
      <c r="N53" s="32">
        <f>Table13[[#This Row],[If the part contains recycled content, what''s the %?]]*Table13[[#This Row],[Part sales net weight of UoM (kg/UoM)]]</f>
        <v>0</v>
      </c>
      <c r="O53" s="64">
        <f>Table1[[#This Row],[Renewable energy share of total relevant energyconsumption for production in %]]</f>
        <v>0</v>
      </c>
      <c r="Q53" s="41" t="e">
        <f>Calculator!AP53</f>
        <v>#DIV/0!</v>
      </c>
      <c r="R53" s="41" t="e">
        <f>Calculator!AY53</f>
        <v>#DIV/0!</v>
      </c>
      <c r="S53" s="41">
        <f>Calculator!AZ53</f>
        <v>0</v>
      </c>
      <c r="T53" s="41">
        <f>Calculator!BA53</f>
        <v>0</v>
      </c>
      <c r="U53" s="41">
        <f>Calculator!BB53</f>
        <v>0</v>
      </c>
      <c r="V53" s="40" t="e">
        <f>(Table13[[#This Row],[Material Emissions Co2ekg/ pc]]+Table13[[#This Row],[Process Emissions Co2ekg/ pc]]+Table13[[#This Row],[Packaing Emissions Co2ekg/ pc]]+Table13[[#This Row],[Transport ot TE Gate Emissions Co2ekg/ pc]]+Table13[[#This Row],[Other Emissions Co2ekg/ pc]])*Calculator!BC53</f>
        <v>#DIV/0!</v>
      </c>
      <c r="W53" s="3"/>
    </row>
    <row r="54" spans="3:23" x14ac:dyDescent="0.35">
      <c r="C54" s="37">
        <f t="shared" ca="1" si="0"/>
        <v>46002</v>
      </c>
      <c r="E54" s="3">
        <f>Calculator!A54</f>
        <v>0</v>
      </c>
      <c r="F54" s="3">
        <f>Table1[[#This Row],[Select base unit of measure per part number referred to as "piece" in the calculator (e.g. Pc, meter,...)]]</f>
        <v>0</v>
      </c>
      <c r="G54" s="32">
        <f>Calculator!C54</f>
        <v>0</v>
      </c>
      <c r="H54" s="32" t="e">
        <f>Calculator!I54</f>
        <v>#DIV/0!</v>
      </c>
      <c r="I54" s="32" t="e">
        <f>Calculator!BD54</f>
        <v>#DIV/0!</v>
      </c>
      <c r="J54" s="32" t="e">
        <f>Calculator!BE54</f>
        <v>#DIV/0!</v>
      </c>
      <c r="K54" s="36"/>
      <c r="L54" s="35"/>
      <c r="M54" s="36"/>
      <c r="N54" s="32">
        <f>Table13[[#This Row],[If the part contains recycled content, what''s the %?]]*Table13[[#This Row],[Part sales net weight of UoM (kg/UoM)]]</f>
        <v>0</v>
      </c>
      <c r="O54" s="64">
        <f>Table1[[#This Row],[Renewable energy share of total relevant energyconsumption for production in %]]</f>
        <v>0</v>
      </c>
      <c r="Q54" s="41" t="e">
        <f>Calculator!AP54</f>
        <v>#DIV/0!</v>
      </c>
      <c r="R54" s="41" t="e">
        <f>Calculator!AY54</f>
        <v>#DIV/0!</v>
      </c>
      <c r="S54" s="41">
        <f>Calculator!AZ54</f>
        <v>0</v>
      </c>
      <c r="T54" s="41">
        <f>Calculator!BA54</f>
        <v>0</v>
      </c>
      <c r="U54" s="41">
        <f>Calculator!BB54</f>
        <v>0</v>
      </c>
      <c r="V54" s="40" t="e">
        <f>(Table13[[#This Row],[Material Emissions Co2ekg/ pc]]+Table13[[#This Row],[Process Emissions Co2ekg/ pc]]+Table13[[#This Row],[Packaing Emissions Co2ekg/ pc]]+Table13[[#This Row],[Transport ot TE Gate Emissions Co2ekg/ pc]]+Table13[[#This Row],[Other Emissions Co2ekg/ pc]])*Calculator!BC54</f>
        <v>#DIV/0!</v>
      </c>
      <c r="W54" s="3"/>
    </row>
    <row r="55" spans="3:23" x14ac:dyDescent="0.35">
      <c r="C55" s="37">
        <f t="shared" ca="1" si="0"/>
        <v>46002</v>
      </c>
      <c r="E55" s="3">
        <f>Calculator!A55</f>
        <v>0</v>
      </c>
      <c r="F55" s="3">
        <f>Table1[[#This Row],[Select base unit of measure per part number referred to as "piece" in the calculator (e.g. Pc, meter,...)]]</f>
        <v>0</v>
      </c>
      <c r="G55" s="32">
        <f>Calculator!C55</f>
        <v>0</v>
      </c>
      <c r="H55" s="32" t="e">
        <f>Calculator!I55</f>
        <v>#DIV/0!</v>
      </c>
      <c r="I55" s="32" t="e">
        <f>Calculator!BD55</f>
        <v>#DIV/0!</v>
      </c>
      <c r="J55" s="32" t="e">
        <f>Calculator!BE55</f>
        <v>#DIV/0!</v>
      </c>
      <c r="K55" s="36"/>
      <c r="L55" s="35"/>
      <c r="M55" s="36"/>
      <c r="N55" s="32">
        <f>Table13[[#This Row],[If the part contains recycled content, what''s the %?]]*Table13[[#This Row],[Part sales net weight of UoM (kg/UoM)]]</f>
        <v>0</v>
      </c>
      <c r="O55" s="64">
        <f>Table1[[#This Row],[Renewable energy share of total relevant energyconsumption for production in %]]</f>
        <v>0</v>
      </c>
      <c r="Q55" s="41" t="e">
        <f>Calculator!AP55</f>
        <v>#DIV/0!</v>
      </c>
      <c r="R55" s="41" t="e">
        <f>Calculator!AY55</f>
        <v>#DIV/0!</v>
      </c>
      <c r="S55" s="41">
        <f>Calculator!AZ55</f>
        <v>0</v>
      </c>
      <c r="T55" s="41">
        <f>Calculator!BA55</f>
        <v>0</v>
      </c>
      <c r="U55" s="41">
        <f>Calculator!BB55</f>
        <v>0</v>
      </c>
      <c r="V55" s="40" t="e">
        <f>(Table13[[#This Row],[Material Emissions Co2ekg/ pc]]+Table13[[#This Row],[Process Emissions Co2ekg/ pc]]+Table13[[#This Row],[Packaing Emissions Co2ekg/ pc]]+Table13[[#This Row],[Transport ot TE Gate Emissions Co2ekg/ pc]]+Table13[[#This Row],[Other Emissions Co2ekg/ pc]])*Calculator!BC55</f>
        <v>#DIV/0!</v>
      </c>
      <c r="W55" s="3"/>
    </row>
    <row r="56" spans="3:23" x14ac:dyDescent="0.35">
      <c r="C56" s="37">
        <f t="shared" ca="1" si="0"/>
        <v>46002</v>
      </c>
      <c r="E56" s="3">
        <f>Calculator!A56</f>
        <v>0</v>
      </c>
      <c r="F56" s="3">
        <f>Table1[[#This Row],[Select base unit of measure per part number referred to as "piece" in the calculator (e.g. Pc, meter,...)]]</f>
        <v>0</v>
      </c>
      <c r="G56" s="32">
        <f>Calculator!C56</f>
        <v>0</v>
      </c>
      <c r="H56" s="32" t="e">
        <f>Calculator!I56</f>
        <v>#DIV/0!</v>
      </c>
      <c r="I56" s="32" t="e">
        <f>Calculator!BD56</f>
        <v>#DIV/0!</v>
      </c>
      <c r="J56" s="32" t="e">
        <f>Calculator!BE56</f>
        <v>#DIV/0!</v>
      </c>
      <c r="K56" s="36"/>
      <c r="L56" s="35"/>
      <c r="M56" s="36"/>
      <c r="N56" s="32">
        <f>Table13[[#This Row],[If the part contains recycled content, what''s the %?]]*Table13[[#This Row],[Part sales net weight of UoM (kg/UoM)]]</f>
        <v>0</v>
      </c>
      <c r="O56" s="64">
        <f>Table1[[#This Row],[Renewable energy share of total relevant energyconsumption for production in %]]</f>
        <v>0</v>
      </c>
      <c r="Q56" s="41" t="e">
        <f>Calculator!AP56</f>
        <v>#DIV/0!</v>
      </c>
      <c r="R56" s="41" t="e">
        <f>Calculator!AY56</f>
        <v>#DIV/0!</v>
      </c>
      <c r="S56" s="41">
        <f>Calculator!AZ56</f>
        <v>0</v>
      </c>
      <c r="T56" s="41">
        <f>Calculator!BA56</f>
        <v>0</v>
      </c>
      <c r="U56" s="41">
        <f>Calculator!BB56</f>
        <v>0</v>
      </c>
      <c r="V56" s="40" t="e">
        <f>(Table13[[#This Row],[Material Emissions Co2ekg/ pc]]+Table13[[#This Row],[Process Emissions Co2ekg/ pc]]+Table13[[#This Row],[Packaing Emissions Co2ekg/ pc]]+Table13[[#This Row],[Transport ot TE Gate Emissions Co2ekg/ pc]]+Table13[[#This Row],[Other Emissions Co2ekg/ pc]])*Calculator!BC56</f>
        <v>#DIV/0!</v>
      </c>
      <c r="W56" s="3"/>
    </row>
    <row r="57" spans="3:23" x14ac:dyDescent="0.35">
      <c r="C57" s="37">
        <f t="shared" ca="1" si="0"/>
        <v>46002</v>
      </c>
      <c r="E57" s="3">
        <f>Calculator!A57</f>
        <v>0</v>
      </c>
      <c r="F57" s="3">
        <f>Table1[[#This Row],[Select base unit of measure per part number referred to as "piece" in the calculator (e.g. Pc, meter,...)]]</f>
        <v>0</v>
      </c>
      <c r="G57" s="32">
        <f>Calculator!C57</f>
        <v>0</v>
      </c>
      <c r="H57" s="32" t="e">
        <f>Calculator!I57</f>
        <v>#DIV/0!</v>
      </c>
      <c r="I57" s="32" t="e">
        <f>Calculator!BD57</f>
        <v>#DIV/0!</v>
      </c>
      <c r="J57" s="32" t="e">
        <f>Calculator!BE57</f>
        <v>#DIV/0!</v>
      </c>
      <c r="K57" s="36"/>
      <c r="L57" s="35"/>
      <c r="M57" s="36"/>
      <c r="N57" s="32">
        <f>Table13[[#This Row],[If the part contains recycled content, what''s the %?]]*Table13[[#This Row],[Part sales net weight of UoM (kg/UoM)]]</f>
        <v>0</v>
      </c>
      <c r="O57" s="64">
        <f>Table1[[#This Row],[Renewable energy share of total relevant energyconsumption for production in %]]</f>
        <v>0</v>
      </c>
      <c r="Q57" s="41" t="e">
        <f>Calculator!AP57</f>
        <v>#DIV/0!</v>
      </c>
      <c r="R57" s="41" t="e">
        <f>Calculator!AY57</f>
        <v>#DIV/0!</v>
      </c>
      <c r="S57" s="41">
        <f>Calculator!AZ57</f>
        <v>0</v>
      </c>
      <c r="T57" s="41">
        <f>Calculator!BA57</f>
        <v>0</v>
      </c>
      <c r="U57" s="41">
        <f>Calculator!BB57</f>
        <v>0</v>
      </c>
      <c r="V57" s="40" t="e">
        <f>(Table13[[#This Row],[Material Emissions Co2ekg/ pc]]+Table13[[#This Row],[Process Emissions Co2ekg/ pc]]+Table13[[#This Row],[Packaing Emissions Co2ekg/ pc]]+Table13[[#This Row],[Transport ot TE Gate Emissions Co2ekg/ pc]]+Table13[[#This Row],[Other Emissions Co2ekg/ pc]])*Calculator!BC57</f>
        <v>#DIV/0!</v>
      </c>
      <c r="W57" s="3"/>
    </row>
    <row r="58" spans="3:23" x14ac:dyDescent="0.35">
      <c r="C58" s="37">
        <f t="shared" ca="1" si="0"/>
        <v>46002</v>
      </c>
      <c r="E58" s="3">
        <f>Calculator!A58</f>
        <v>0</v>
      </c>
      <c r="F58" s="3">
        <f>Table1[[#This Row],[Select base unit of measure per part number referred to as "piece" in the calculator (e.g. Pc, meter,...)]]</f>
        <v>0</v>
      </c>
      <c r="G58" s="32">
        <f>Calculator!C58</f>
        <v>0</v>
      </c>
      <c r="H58" s="32" t="e">
        <f>Calculator!I58</f>
        <v>#DIV/0!</v>
      </c>
      <c r="I58" s="32" t="e">
        <f>Calculator!BD58</f>
        <v>#DIV/0!</v>
      </c>
      <c r="J58" s="32" t="e">
        <f>Calculator!BE58</f>
        <v>#DIV/0!</v>
      </c>
      <c r="K58" s="36"/>
      <c r="L58" s="35"/>
      <c r="M58" s="36"/>
      <c r="N58" s="32">
        <f>Table13[[#This Row],[If the part contains recycled content, what''s the %?]]*Table13[[#This Row],[Part sales net weight of UoM (kg/UoM)]]</f>
        <v>0</v>
      </c>
      <c r="O58" s="64">
        <f>Table1[[#This Row],[Renewable energy share of total relevant energyconsumption for production in %]]</f>
        <v>0</v>
      </c>
      <c r="Q58" s="41" t="e">
        <f>Calculator!AP58</f>
        <v>#DIV/0!</v>
      </c>
      <c r="R58" s="41" t="e">
        <f>Calculator!AY58</f>
        <v>#DIV/0!</v>
      </c>
      <c r="S58" s="41">
        <f>Calculator!AZ58</f>
        <v>0</v>
      </c>
      <c r="T58" s="41">
        <f>Calculator!BA58</f>
        <v>0</v>
      </c>
      <c r="U58" s="41">
        <f>Calculator!BB58</f>
        <v>0</v>
      </c>
      <c r="V58" s="40" t="e">
        <f>(Table13[[#This Row],[Material Emissions Co2ekg/ pc]]+Table13[[#This Row],[Process Emissions Co2ekg/ pc]]+Table13[[#This Row],[Packaing Emissions Co2ekg/ pc]]+Table13[[#This Row],[Transport ot TE Gate Emissions Co2ekg/ pc]]+Table13[[#This Row],[Other Emissions Co2ekg/ pc]])*Calculator!BC58</f>
        <v>#DIV/0!</v>
      </c>
      <c r="W58" s="3"/>
    </row>
    <row r="59" spans="3:23" x14ac:dyDescent="0.35">
      <c r="C59" s="37">
        <f t="shared" ca="1" si="0"/>
        <v>46002</v>
      </c>
      <c r="E59" s="3">
        <f>Calculator!A59</f>
        <v>0</v>
      </c>
      <c r="F59" s="3">
        <f>Table1[[#This Row],[Select base unit of measure per part number referred to as "piece" in the calculator (e.g. Pc, meter,...)]]</f>
        <v>0</v>
      </c>
      <c r="G59" s="32">
        <f>Calculator!C59</f>
        <v>0</v>
      </c>
      <c r="H59" s="32" t="e">
        <f>Calculator!I59</f>
        <v>#DIV/0!</v>
      </c>
      <c r="I59" s="32" t="e">
        <f>Calculator!BD59</f>
        <v>#DIV/0!</v>
      </c>
      <c r="J59" s="32" t="e">
        <f>Calculator!BE59</f>
        <v>#DIV/0!</v>
      </c>
      <c r="K59" s="36"/>
      <c r="L59" s="35"/>
      <c r="M59" s="36"/>
      <c r="N59" s="32">
        <f>Table13[[#This Row],[If the part contains recycled content, what''s the %?]]*Table13[[#This Row],[Part sales net weight of UoM (kg/UoM)]]</f>
        <v>0</v>
      </c>
      <c r="O59" s="64">
        <f>Table1[[#This Row],[Renewable energy share of total relevant energyconsumption for production in %]]</f>
        <v>0</v>
      </c>
      <c r="Q59" s="41" t="e">
        <f>Calculator!AP59</f>
        <v>#DIV/0!</v>
      </c>
      <c r="R59" s="41" t="e">
        <f>Calculator!AY59</f>
        <v>#DIV/0!</v>
      </c>
      <c r="S59" s="41">
        <f>Calculator!AZ59</f>
        <v>0</v>
      </c>
      <c r="T59" s="41">
        <f>Calculator!BA59</f>
        <v>0</v>
      </c>
      <c r="U59" s="41">
        <f>Calculator!BB59</f>
        <v>0</v>
      </c>
      <c r="V59" s="40" t="e">
        <f>(Table13[[#This Row],[Material Emissions Co2ekg/ pc]]+Table13[[#This Row],[Process Emissions Co2ekg/ pc]]+Table13[[#This Row],[Packaing Emissions Co2ekg/ pc]]+Table13[[#This Row],[Transport ot TE Gate Emissions Co2ekg/ pc]]+Table13[[#This Row],[Other Emissions Co2ekg/ pc]])*Calculator!BC59</f>
        <v>#DIV/0!</v>
      </c>
      <c r="W59" s="3"/>
    </row>
    <row r="60" spans="3:23" x14ac:dyDescent="0.35">
      <c r="C60" s="37">
        <f t="shared" ca="1" si="0"/>
        <v>46002</v>
      </c>
      <c r="E60" s="3">
        <f>Calculator!A60</f>
        <v>0</v>
      </c>
      <c r="F60" s="3">
        <f>Table1[[#This Row],[Select base unit of measure per part number referred to as "piece" in the calculator (e.g. Pc, meter,...)]]</f>
        <v>0</v>
      </c>
      <c r="G60" s="32">
        <f>Calculator!C60</f>
        <v>0</v>
      </c>
      <c r="H60" s="32" t="e">
        <f>Calculator!I60</f>
        <v>#DIV/0!</v>
      </c>
      <c r="I60" s="32" t="e">
        <f>Calculator!BD60</f>
        <v>#DIV/0!</v>
      </c>
      <c r="J60" s="32" t="e">
        <f>Calculator!BE60</f>
        <v>#DIV/0!</v>
      </c>
      <c r="K60" s="36"/>
      <c r="L60" s="35"/>
      <c r="M60" s="36"/>
      <c r="N60" s="32">
        <f>Table13[[#This Row],[If the part contains recycled content, what''s the %?]]*Table13[[#This Row],[Part sales net weight of UoM (kg/UoM)]]</f>
        <v>0</v>
      </c>
      <c r="O60" s="64">
        <f>Table1[[#This Row],[Renewable energy share of total relevant energyconsumption for production in %]]</f>
        <v>0</v>
      </c>
      <c r="Q60" s="41" t="e">
        <f>Calculator!AP60</f>
        <v>#DIV/0!</v>
      </c>
      <c r="R60" s="41" t="e">
        <f>Calculator!AY60</f>
        <v>#DIV/0!</v>
      </c>
      <c r="S60" s="41">
        <f>Calculator!AZ60</f>
        <v>0</v>
      </c>
      <c r="T60" s="41">
        <f>Calculator!BA60</f>
        <v>0</v>
      </c>
      <c r="U60" s="41">
        <f>Calculator!BB60</f>
        <v>0</v>
      </c>
      <c r="V60" s="40" t="e">
        <f>(Table13[[#This Row],[Material Emissions Co2ekg/ pc]]+Table13[[#This Row],[Process Emissions Co2ekg/ pc]]+Table13[[#This Row],[Packaing Emissions Co2ekg/ pc]]+Table13[[#This Row],[Transport ot TE Gate Emissions Co2ekg/ pc]]+Table13[[#This Row],[Other Emissions Co2ekg/ pc]])*Calculator!BC60</f>
        <v>#DIV/0!</v>
      </c>
      <c r="W60" s="3"/>
    </row>
    <row r="61" spans="3:23" x14ac:dyDescent="0.35">
      <c r="C61" s="37">
        <f t="shared" ca="1" si="0"/>
        <v>46002</v>
      </c>
      <c r="E61" s="3">
        <f>Calculator!A61</f>
        <v>0</v>
      </c>
      <c r="F61" s="3">
        <f>Table1[[#This Row],[Select base unit of measure per part number referred to as "piece" in the calculator (e.g. Pc, meter,...)]]</f>
        <v>0</v>
      </c>
      <c r="G61" s="32">
        <f>Calculator!C61</f>
        <v>0</v>
      </c>
      <c r="H61" s="32" t="e">
        <f>Calculator!I61</f>
        <v>#DIV/0!</v>
      </c>
      <c r="I61" s="32" t="e">
        <f>Calculator!BD61</f>
        <v>#DIV/0!</v>
      </c>
      <c r="J61" s="32" t="e">
        <f>Calculator!BE61</f>
        <v>#DIV/0!</v>
      </c>
      <c r="K61" s="36"/>
      <c r="L61" s="35"/>
      <c r="M61" s="36"/>
      <c r="N61" s="32">
        <f>Table13[[#This Row],[If the part contains recycled content, what''s the %?]]*Table13[[#This Row],[Part sales net weight of UoM (kg/UoM)]]</f>
        <v>0</v>
      </c>
      <c r="O61" s="64">
        <f>Table1[[#This Row],[Renewable energy share of total relevant energyconsumption for production in %]]</f>
        <v>0</v>
      </c>
      <c r="Q61" s="41" t="e">
        <f>Calculator!AP61</f>
        <v>#DIV/0!</v>
      </c>
      <c r="R61" s="41" t="e">
        <f>Calculator!AY61</f>
        <v>#DIV/0!</v>
      </c>
      <c r="S61" s="41">
        <f>Calculator!AZ61</f>
        <v>0</v>
      </c>
      <c r="T61" s="41">
        <f>Calculator!BA61</f>
        <v>0</v>
      </c>
      <c r="U61" s="41">
        <f>Calculator!BB61</f>
        <v>0</v>
      </c>
      <c r="V61" s="40" t="e">
        <f>(Table13[[#This Row],[Material Emissions Co2ekg/ pc]]+Table13[[#This Row],[Process Emissions Co2ekg/ pc]]+Table13[[#This Row],[Packaing Emissions Co2ekg/ pc]]+Table13[[#This Row],[Transport ot TE Gate Emissions Co2ekg/ pc]]+Table13[[#This Row],[Other Emissions Co2ekg/ pc]])*Calculator!BC61</f>
        <v>#DIV/0!</v>
      </c>
      <c r="W61" s="3"/>
    </row>
    <row r="62" spans="3:23" x14ac:dyDescent="0.35">
      <c r="C62" s="37">
        <f t="shared" ca="1" si="0"/>
        <v>46002</v>
      </c>
      <c r="E62" s="3">
        <f>Calculator!A62</f>
        <v>0</v>
      </c>
      <c r="F62" s="3">
        <f>Table1[[#This Row],[Select base unit of measure per part number referred to as "piece" in the calculator (e.g. Pc, meter,...)]]</f>
        <v>0</v>
      </c>
      <c r="G62" s="32">
        <f>Calculator!C62</f>
        <v>0</v>
      </c>
      <c r="H62" s="32" t="e">
        <f>Calculator!I62</f>
        <v>#DIV/0!</v>
      </c>
      <c r="I62" s="32" t="e">
        <f>Calculator!BD62</f>
        <v>#DIV/0!</v>
      </c>
      <c r="J62" s="32" t="e">
        <f>Calculator!BE62</f>
        <v>#DIV/0!</v>
      </c>
      <c r="K62" s="36"/>
      <c r="L62" s="35"/>
      <c r="M62" s="36"/>
      <c r="N62" s="32">
        <f>Table13[[#This Row],[If the part contains recycled content, what''s the %?]]*Table13[[#This Row],[Part sales net weight of UoM (kg/UoM)]]</f>
        <v>0</v>
      </c>
      <c r="O62" s="64">
        <f>Table1[[#This Row],[Renewable energy share of total relevant energyconsumption for production in %]]</f>
        <v>0</v>
      </c>
      <c r="Q62" s="41" t="e">
        <f>Calculator!AP62</f>
        <v>#DIV/0!</v>
      </c>
      <c r="R62" s="41" t="e">
        <f>Calculator!AY62</f>
        <v>#DIV/0!</v>
      </c>
      <c r="S62" s="41">
        <f>Calculator!AZ62</f>
        <v>0</v>
      </c>
      <c r="T62" s="41">
        <f>Calculator!BA62</f>
        <v>0</v>
      </c>
      <c r="U62" s="41">
        <f>Calculator!BB62</f>
        <v>0</v>
      </c>
      <c r="V62" s="40" t="e">
        <f>(Table13[[#This Row],[Material Emissions Co2ekg/ pc]]+Table13[[#This Row],[Process Emissions Co2ekg/ pc]]+Table13[[#This Row],[Packaing Emissions Co2ekg/ pc]]+Table13[[#This Row],[Transport ot TE Gate Emissions Co2ekg/ pc]]+Table13[[#This Row],[Other Emissions Co2ekg/ pc]])*Calculator!BC62</f>
        <v>#DIV/0!</v>
      </c>
      <c r="W62" s="3"/>
    </row>
    <row r="63" spans="3:23" x14ac:dyDescent="0.35">
      <c r="C63" s="37">
        <f t="shared" ca="1" si="0"/>
        <v>46002</v>
      </c>
      <c r="E63" s="3">
        <f>Calculator!A63</f>
        <v>0</v>
      </c>
      <c r="F63" s="3">
        <f>Table1[[#This Row],[Select base unit of measure per part number referred to as "piece" in the calculator (e.g. Pc, meter,...)]]</f>
        <v>0</v>
      </c>
      <c r="G63" s="32">
        <f>Calculator!C63</f>
        <v>0</v>
      </c>
      <c r="H63" s="32" t="e">
        <f>Calculator!I63</f>
        <v>#DIV/0!</v>
      </c>
      <c r="I63" s="32" t="e">
        <f>Calculator!BD63</f>
        <v>#DIV/0!</v>
      </c>
      <c r="J63" s="32" t="e">
        <f>Calculator!BE63</f>
        <v>#DIV/0!</v>
      </c>
      <c r="K63" s="36"/>
      <c r="L63" s="35"/>
      <c r="M63" s="36"/>
      <c r="N63" s="32">
        <f>Table13[[#This Row],[If the part contains recycled content, what''s the %?]]*Table13[[#This Row],[Part sales net weight of UoM (kg/UoM)]]</f>
        <v>0</v>
      </c>
      <c r="O63" s="64">
        <f>Table1[[#This Row],[Renewable energy share of total relevant energyconsumption for production in %]]</f>
        <v>0</v>
      </c>
      <c r="Q63" s="41" t="e">
        <f>Calculator!AP63</f>
        <v>#DIV/0!</v>
      </c>
      <c r="R63" s="41" t="e">
        <f>Calculator!AY63</f>
        <v>#DIV/0!</v>
      </c>
      <c r="S63" s="41">
        <f>Calculator!AZ63</f>
        <v>0</v>
      </c>
      <c r="T63" s="41">
        <f>Calculator!BA63</f>
        <v>0</v>
      </c>
      <c r="U63" s="41">
        <f>Calculator!BB63</f>
        <v>0</v>
      </c>
      <c r="V63" s="40" t="e">
        <f>(Table13[[#This Row],[Material Emissions Co2ekg/ pc]]+Table13[[#This Row],[Process Emissions Co2ekg/ pc]]+Table13[[#This Row],[Packaing Emissions Co2ekg/ pc]]+Table13[[#This Row],[Transport ot TE Gate Emissions Co2ekg/ pc]]+Table13[[#This Row],[Other Emissions Co2ekg/ pc]])*Calculator!BC63</f>
        <v>#DIV/0!</v>
      </c>
      <c r="W63" s="3"/>
    </row>
    <row r="64" spans="3:23" x14ac:dyDescent="0.35">
      <c r="C64" s="37">
        <f t="shared" ca="1" si="0"/>
        <v>46002</v>
      </c>
      <c r="E64" s="3">
        <f>Calculator!A64</f>
        <v>0</v>
      </c>
      <c r="F64" s="3">
        <f>Table1[[#This Row],[Select base unit of measure per part number referred to as "piece" in the calculator (e.g. Pc, meter,...)]]</f>
        <v>0</v>
      </c>
      <c r="G64" s="32">
        <f>Calculator!C64</f>
        <v>0</v>
      </c>
      <c r="H64" s="32" t="e">
        <f>Calculator!I64</f>
        <v>#DIV/0!</v>
      </c>
      <c r="I64" s="32" t="e">
        <f>Calculator!BD64</f>
        <v>#DIV/0!</v>
      </c>
      <c r="J64" s="32" t="e">
        <f>Calculator!BE64</f>
        <v>#DIV/0!</v>
      </c>
      <c r="K64" s="36"/>
      <c r="L64" s="35"/>
      <c r="M64" s="36"/>
      <c r="N64" s="32">
        <f>Table13[[#This Row],[If the part contains recycled content, what''s the %?]]*Table13[[#This Row],[Part sales net weight of UoM (kg/UoM)]]</f>
        <v>0</v>
      </c>
      <c r="O64" s="64">
        <f>Table1[[#This Row],[Renewable energy share of total relevant energyconsumption for production in %]]</f>
        <v>0</v>
      </c>
      <c r="Q64" s="41" t="e">
        <f>Calculator!AP64</f>
        <v>#DIV/0!</v>
      </c>
      <c r="R64" s="41" t="e">
        <f>Calculator!AY64</f>
        <v>#DIV/0!</v>
      </c>
      <c r="S64" s="41">
        <f>Calculator!AZ64</f>
        <v>0</v>
      </c>
      <c r="T64" s="41">
        <f>Calculator!BA64</f>
        <v>0</v>
      </c>
      <c r="U64" s="41">
        <f>Calculator!BB64</f>
        <v>0</v>
      </c>
      <c r="V64" s="40" t="e">
        <f>(Table13[[#This Row],[Material Emissions Co2ekg/ pc]]+Table13[[#This Row],[Process Emissions Co2ekg/ pc]]+Table13[[#This Row],[Packaing Emissions Co2ekg/ pc]]+Table13[[#This Row],[Transport ot TE Gate Emissions Co2ekg/ pc]]+Table13[[#This Row],[Other Emissions Co2ekg/ pc]])*Calculator!BC64</f>
        <v>#DIV/0!</v>
      </c>
      <c r="W64" s="3"/>
    </row>
    <row r="65" spans="3:23" x14ac:dyDescent="0.35">
      <c r="C65" s="37">
        <f t="shared" ca="1" si="0"/>
        <v>46002</v>
      </c>
      <c r="E65" s="3">
        <f>Calculator!A65</f>
        <v>0</v>
      </c>
      <c r="F65" s="3">
        <f>Table1[[#This Row],[Select base unit of measure per part number referred to as "piece" in the calculator (e.g. Pc, meter,...)]]</f>
        <v>0</v>
      </c>
      <c r="G65" s="32">
        <f>Calculator!C65</f>
        <v>0</v>
      </c>
      <c r="H65" s="32" t="e">
        <f>Calculator!I65</f>
        <v>#DIV/0!</v>
      </c>
      <c r="I65" s="32" t="e">
        <f>Calculator!BD65</f>
        <v>#DIV/0!</v>
      </c>
      <c r="J65" s="32" t="e">
        <f>Calculator!BE65</f>
        <v>#DIV/0!</v>
      </c>
      <c r="K65" s="36"/>
      <c r="L65" s="35"/>
      <c r="M65" s="36"/>
      <c r="N65" s="32">
        <f>Table13[[#This Row],[If the part contains recycled content, what''s the %?]]*Table13[[#This Row],[Part sales net weight of UoM (kg/UoM)]]</f>
        <v>0</v>
      </c>
      <c r="O65" s="64">
        <f>Table1[[#This Row],[Renewable energy share of total relevant energyconsumption for production in %]]</f>
        <v>0</v>
      </c>
      <c r="Q65" s="41" t="e">
        <f>Calculator!AP65</f>
        <v>#DIV/0!</v>
      </c>
      <c r="R65" s="41" t="e">
        <f>Calculator!AY65</f>
        <v>#DIV/0!</v>
      </c>
      <c r="S65" s="41">
        <f>Calculator!AZ65</f>
        <v>0</v>
      </c>
      <c r="T65" s="41">
        <f>Calculator!BA65</f>
        <v>0</v>
      </c>
      <c r="U65" s="41">
        <f>Calculator!BB65</f>
        <v>0</v>
      </c>
      <c r="V65" s="40" t="e">
        <f>(Table13[[#This Row],[Material Emissions Co2ekg/ pc]]+Table13[[#This Row],[Process Emissions Co2ekg/ pc]]+Table13[[#This Row],[Packaing Emissions Co2ekg/ pc]]+Table13[[#This Row],[Transport ot TE Gate Emissions Co2ekg/ pc]]+Table13[[#This Row],[Other Emissions Co2ekg/ pc]])*Calculator!BC65</f>
        <v>#DIV/0!</v>
      </c>
      <c r="W65" s="3"/>
    </row>
    <row r="66" spans="3:23" x14ac:dyDescent="0.35">
      <c r="C66" s="37">
        <f t="shared" ca="1" si="0"/>
        <v>46002</v>
      </c>
      <c r="E66" s="3">
        <f>Calculator!A66</f>
        <v>0</v>
      </c>
      <c r="F66" s="3">
        <f>Table1[[#This Row],[Select base unit of measure per part number referred to as "piece" in the calculator (e.g. Pc, meter,...)]]</f>
        <v>0</v>
      </c>
      <c r="G66" s="32">
        <f>Calculator!C66</f>
        <v>0</v>
      </c>
      <c r="H66" s="32" t="e">
        <f>Calculator!I66</f>
        <v>#DIV/0!</v>
      </c>
      <c r="I66" s="32" t="e">
        <f>Calculator!BD66</f>
        <v>#DIV/0!</v>
      </c>
      <c r="J66" s="32" t="e">
        <f>Calculator!BE66</f>
        <v>#DIV/0!</v>
      </c>
      <c r="K66" s="36"/>
      <c r="L66" s="35"/>
      <c r="M66" s="36"/>
      <c r="N66" s="32">
        <f>Table13[[#This Row],[If the part contains recycled content, what''s the %?]]*Table13[[#This Row],[Part sales net weight of UoM (kg/UoM)]]</f>
        <v>0</v>
      </c>
      <c r="O66" s="64">
        <f>Table1[[#This Row],[Renewable energy share of total relevant energyconsumption for production in %]]</f>
        <v>0</v>
      </c>
      <c r="Q66" s="41" t="e">
        <f>Calculator!AP66</f>
        <v>#DIV/0!</v>
      </c>
      <c r="R66" s="41" t="e">
        <f>Calculator!AY66</f>
        <v>#DIV/0!</v>
      </c>
      <c r="S66" s="41">
        <f>Calculator!AZ66</f>
        <v>0</v>
      </c>
      <c r="T66" s="41">
        <f>Calculator!BA66</f>
        <v>0</v>
      </c>
      <c r="U66" s="41">
        <f>Calculator!BB66</f>
        <v>0</v>
      </c>
      <c r="V66" s="40" t="e">
        <f>(Table13[[#This Row],[Material Emissions Co2ekg/ pc]]+Table13[[#This Row],[Process Emissions Co2ekg/ pc]]+Table13[[#This Row],[Packaing Emissions Co2ekg/ pc]]+Table13[[#This Row],[Transport ot TE Gate Emissions Co2ekg/ pc]]+Table13[[#This Row],[Other Emissions Co2ekg/ pc]])*Calculator!BC66</f>
        <v>#DIV/0!</v>
      </c>
      <c r="W66" s="3"/>
    </row>
    <row r="67" spans="3:23" x14ac:dyDescent="0.35">
      <c r="C67" s="37">
        <f t="shared" ca="1" si="0"/>
        <v>46002</v>
      </c>
      <c r="E67" s="3">
        <f>Calculator!A67</f>
        <v>0</v>
      </c>
      <c r="F67" s="3">
        <f>Table1[[#This Row],[Select base unit of measure per part number referred to as "piece" in the calculator (e.g. Pc, meter,...)]]</f>
        <v>0</v>
      </c>
      <c r="G67" s="32">
        <f>Calculator!C67</f>
        <v>0</v>
      </c>
      <c r="H67" s="32" t="e">
        <f>Calculator!I67</f>
        <v>#DIV/0!</v>
      </c>
      <c r="I67" s="32" t="e">
        <f>Calculator!BD67</f>
        <v>#DIV/0!</v>
      </c>
      <c r="J67" s="32" t="e">
        <f>Calculator!BE67</f>
        <v>#DIV/0!</v>
      </c>
      <c r="K67" s="36"/>
      <c r="L67" s="35"/>
      <c r="M67" s="36"/>
      <c r="N67" s="32">
        <f>Table13[[#This Row],[If the part contains recycled content, what''s the %?]]*Table13[[#This Row],[Part sales net weight of UoM (kg/UoM)]]</f>
        <v>0</v>
      </c>
      <c r="O67" s="64">
        <f>Table1[[#This Row],[Renewable energy share of total relevant energyconsumption for production in %]]</f>
        <v>0</v>
      </c>
      <c r="Q67" s="41" t="e">
        <f>Calculator!AP67</f>
        <v>#DIV/0!</v>
      </c>
      <c r="R67" s="41" t="e">
        <f>Calculator!AY67</f>
        <v>#DIV/0!</v>
      </c>
      <c r="S67" s="41">
        <f>Calculator!AZ67</f>
        <v>0</v>
      </c>
      <c r="T67" s="41">
        <f>Calculator!BA67</f>
        <v>0</v>
      </c>
      <c r="U67" s="41">
        <f>Calculator!BB67</f>
        <v>0</v>
      </c>
      <c r="V67" s="40" t="e">
        <f>(Table13[[#This Row],[Material Emissions Co2ekg/ pc]]+Table13[[#This Row],[Process Emissions Co2ekg/ pc]]+Table13[[#This Row],[Packaing Emissions Co2ekg/ pc]]+Table13[[#This Row],[Transport ot TE Gate Emissions Co2ekg/ pc]]+Table13[[#This Row],[Other Emissions Co2ekg/ pc]])*Calculator!BC67</f>
        <v>#DIV/0!</v>
      </c>
      <c r="W67" s="3"/>
    </row>
    <row r="68" spans="3:23" x14ac:dyDescent="0.35">
      <c r="C68" s="37">
        <f t="shared" ca="1" si="0"/>
        <v>46002</v>
      </c>
      <c r="E68" s="3">
        <f>Calculator!A68</f>
        <v>0</v>
      </c>
      <c r="F68" s="3">
        <f>Table1[[#This Row],[Select base unit of measure per part number referred to as "piece" in the calculator (e.g. Pc, meter,...)]]</f>
        <v>0</v>
      </c>
      <c r="G68" s="32">
        <f>Calculator!C68</f>
        <v>0</v>
      </c>
      <c r="H68" s="32" t="e">
        <f>Calculator!I68</f>
        <v>#DIV/0!</v>
      </c>
      <c r="I68" s="32" t="e">
        <f>Calculator!BD68</f>
        <v>#DIV/0!</v>
      </c>
      <c r="J68" s="32" t="e">
        <f>Calculator!BE68</f>
        <v>#DIV/0!</v>
      </c>
      <c r="K68" s="36"/>
      <c r="L68" s="35"/>
      <c r="M68" s="36"/>
      <c r="N68" s="32">
        <f>Table13[[#This Row],[If the part contains recycled content, what''s the %?]]*Table13[[#This Row],[Part sales net weight of UoM (kg/UoM)]]</f>
        <v>0</v>
      </c>
      <c r="O68" s="64">
        <f>Table1[[#This Row],[Renewable energy share of total relevant energyconsumption for production in %]]</f>
        <v>0</v>
      </c>
      <c r="Q68" s="41" t="e">
        <f>Calculator!AP68</f>
        <v>#DIV/0!</v>
      </c>
      <c r="R68" s="41" t="e">
        <f>Calculator!AY68</f>
        <v>#DIV/0!</v>
      </c>
      <c r="S68" s="41">
        <f>Calculator!AZ68</f>
        <v>0</v>
      </c>
      <c r="T68" s="41">
        <f>Calculator!BA68</f>
        <v>0</v>
      </c>
      <c r="U68" s="41">
        <f>Calculator!BB68</f>
        <v>0</v>
      </c>
      <c r="V68" s="40" t="e">
        <f>(Table13[[#This Row],[Material Emissions Co2ekg/ pc]]+Table13[[#This Row],[Process Emissions Co2ekg/ pc]]+Table13[[#This Row],[Packaing Emissions Co2ekg/ pc]]+Table13[[#This Row],[Transport ot TE Gate Emissions Co2ekg/ pc]]+Table13[[#This Row],[Other Emissions Co2ekg/ pc]])*Calculator!BC68</f>
        <v>#DIV/0!</v>
      </c>
      <c r="W68" s="3"/>
    </row>
    <row r="69" spans="3:23" x14ac:dyDescent="0.35">
      <c r="C69" s="37">
        <f t="shared" ca="1" si="0"/>
        <v>46002</v>
      </c>
      <c r="E69" s="3">
        <f>Calculator!A69</f>
        <v>0</v>
      </c>
      <c r="F69" s="3">
        <f>Table1[[#This Row],[Select base unit of measure per part number referred to as "piece" in the calculator (e.g. Pc, meter,...)]]</f>
        <v>0</v>
      </c>
      <c r="G69" s="32">
        <f>Calculator!C69</f>
        <v>0</v>
      </c>
      <c r="H69" s="32" t="e">
        <f>Calculator!I69</f>
        <v>#DIV/0!</v>
      </c>
      <c r="I69" s="32" t="e">
        <f>Calculator!BD69</f>
        <v>#DIV/0!</v>
      </c>
      <c r="J69" s="32" t="e">
        <f>Calculator!BE69</f>
        <v>#DIV/0!</v>
      </c>
      <c r="K69" s="36"/>
      <c r="L69" s="35"/>
      <c r="M69" s="36"/>
      <c r="N69" s="32">
        <f>Table13[[#This Row],[If the part contains recycled content, what''s the %?]]*Table13[[#This Row],[Part sales net weight of UoM (kg/UoM)]]</f>
        <v>0</v>
      </c>
      <c r="O69" s="64">
        <f>Table1[[#This Row],[Renewable energy share of total relevant energyconsumption for production in %]]</f>
        <v>0</v>
      </c>
      <c r="Q69" s="41" t="e">
        <f>Calculator!AP69</f>
        <v>#DIV/0!</v>
      </c>
      <c r="R69" s="41" t="e">
        <f>Calculator!AY69</f>
        <v>#DIV/0!</v>
      </c>
      <c r="S69" s="41">
        <f>Calculator!AZ69</f>
        <v>0</v>
      </c>
      <c r="T69" s="41">
        <f>Calculator!BA69</f>
        <v>0</v>
      </c>
      <c r="U69" s="41">
        <f>Calculator!BB69</f>
        <v>0</v>
      </c>
      <c r="V69" s="40" t="e">
        <f>(Table13[[#This Row],[Material Emissions Co2ekg/ pc]]+Table13[[#This Row],[Process Emissions Co2ekg/ pc]]+Table13[[#This Row],[Packaing Emissions Co2ekg/ pc]]+Table13[[#This Row],[Transport ot TE Gate Emissions Co2ekg/ pc]]+Table13[[#This Row],[Other Emissions Co2ekg/ pc]])*Calculator!BC69</f>
        <v>#DIV/0!</v>
      </c>
      <c r="W69" s="3"/>
    </row>
    <row r="70" spans="3:23" x14ac:dyDescent="0.35">
      <c r="C70" s="37">
        <f t="shared" ref="C70:C133" ca="1" si="1">TODAY()</f>
        <v>46002</v>
      </c>
      <c r="E70" s="3">
        <f>Calculator!A70</f>
        <v>0</v>
      </c>
      <c r="F70" s="3">
        <f>Table1[[#This Row],[Select base unit of measure per part number referred to as "piece" in the calculator (e.g. Pc, meter,...)]]</f>
        <v>0</v>
      </c>
      <c r="G70" s="32">
        <f>Calculator!C70</f>
        <v>0</v>
      </c>
      <c r="H70" s="32" t="e">
        <f>Calculator!I70</f>
        <v>#DIV/0!</v>
      </c>
      <c r="I70" s="32" t="e">
        <f>Calculator!BD70</f>
        <v>#DIV/0!</v>
      </c>
      <c r="J70" s="32" t="e">
        <f>Calculator!BE70</f>
        <v>#DIV/0!</v>
      </c>
      <c r="K70" s="36"/>
      <c r="L70" s="35"/>
      <c r="M70" s="36"/>
      <c r="N70" s="32">
        <f>Table13[[#This Row],[If the part contains recycled content, what''s the %?]]*Table13[[#This Row],[Part sales net weight of UoM (kg/UoM)]]</f>
        <v>0</v>
      </c>
      <c r="O70" s="64">
        <f>Table1[[#This Row],[Renewable energy share of total relevant energyconsumption for production in %]]</f>
        <v>0</v>
      </c>
      <c r="Q70" s="41" t="e">
        <f>Calculator!AP70</f>
        <v>#DIV/0!</v>
      </c>
      <c r="R70" s="41" t="e">
        <f>Calculator!AY70</f>
        <v>#DIV/0!</v>
      </c>
      <c r="S70" s="41">
        <f>Calculator!AZ70</f>
        <v>0</v>
      </c>
      <c r="T70" s="41">
        <f>Calculator!BA70</f>
        <v>0</v>
      </c>
      <c r="U70" s="41">
        <f>Calculator!BB70</f>
        <v>0</v>
      </c>
      <c r="V70" s="40" t="e">
        <f>(Table13[[#This Row],[Material Emissions Co2ekg/ pc]]+Table13[[#This Row],[Process Emissions Co2ekg/ pc]]+Table13[[#This Row],[Packaing Emissions Co2ekg/ pc]]+Table13[[#This Row],[Transport ot TE Gate Emissions Co2ekg/ pc]]+Table13[[#This Row],[Other Emissions Co2ekg/ pc]])*Calculator!BC70</f>
        <v>#DIV/0!</v>
      </c>
      <c r="W70" s="3"/>
    </row>
    <row r="71" spans="3:23" x14ac:dyDescent="0.35">
      <c r="C71" s="37">
        <f t="shared" ca="1" si="1"/>
        <v>46002</v>
      </c>
      <c r="E71" s="3">
        <f>Calculator!A71</f>
        <v>0</v>
      </c>
      <c r="F71" s="3">
        <f>Table1[[#This Row],[Select base unit of measure per part number referred to as "piece" in the calculator (e.g. Pc, meter,...)]]</f>
        <v>0</v>
      </c>
      <c r="G71" s="32">
        <f>Calculator!C71</f>
        <v>0</v>
      </c>
      <c r="H71" s="32" t="e">
        <f>Calculator!I71</f>
        <v>#DIV/0!</v>
      </c>
      <c r="I71" s="32" t="e">
        <f>Calculator!BD71</f>
        <v>#DIV/0!</v>
      </c>
      <c r="J71" s="32" t="e">
        <f>Calculator!BE71</f>
        <v>#DIV/0!</v>
      </c>
      <c r="K71" s="36"/>
      <c r="L71" s="35"/>
      <c r="M71" s="36"/>
      <c r="N71" s="32">
        <f>Table13[[#This Row],[If the part contains recycled content, what''s the %?]]*Table13[[#This Row],[Part sales net weight of UoM (kg/UoM)]]</f>
        <v>0</v>
      </c>
      <c r="O71" s="64">
        <f>Table1[[#This Row],[Renewable energy share of total relevant energyconsumption for production in %]]</f>
        <v>0</v>
      </c>
      <c r="Q71" s="41" t="e">
        <f>Calculator!AP71</f>
        <v>#DIV/0!</v>
      </c>
      <c r="R71" s="41" t="e">
        <f>Calculator!AY71</f>
        <v>#DIV/0!</v>
      </c>
      <c r="S71" s="41">
        <f>Calculator!AZ71</f>
        <v>0</v>
      </c>
      <c r="T71" s="41">
        <f>Calculator!BA71</f>
        <v>0</v>
      </c>
      <c r="U71" s="41">
        <f>Calculator!BB71</f>
        <v>0</v>
      </c>
      <c r="V71" s="40" t="e">
        <f>(Table13[[#This Row],[Material Emissions Co2ekg/ pc]]+Table13[[#This Row],[Process Emissions Co2ekg/ pc]]+Table13[[#This Row],[Packaing Emissions Co2ekg/ pc]]+Table13[[#This Row],[Transport ot TE Gate Emissions Co2ekg/ pc]]+Table13[[#This Row],[Other Emissions Co2ekg/ pc]])*Calculator!BC71</f>
        <v>#DIV/0!</v>
      </c>
      <c r="W71" s="3"/>
    </row>
    <row r="72" spans="3:23" x14ac:dyDescent="0.35">
      <c r="C72" s="37">
        <f t="shared" ca="1" si="1"/>
        <v>46002</v>
      </c>
      <c r="E72" s="3">
        <f>Calculator!A72</f>
        <v>0</v>
      </c>
      <c r="F72" s="3">
        <f>Table1[[#This Row],[Select base unit of measure per part number referred to as "piece" in the calculator (e.g. Pc, meter,...)]]</f>
        <v>0</v>
      </c>
      <c r="G72" s="32">
        <f>Calculator!C72</f>
        <v>0</v>
      </c>
      <c r="H72" s="32" t="e">
        <f>Calculator!I72</f>
        <v>#DIV/0!</v>
      </c>
      <c r="I72" s="32" t="e">
        <f>Calculator!BD72</f>
        <v>#DIV/0!</v>
      </c>
      <c r="J72" s="32" t="e">
        <f>Calculator!BE72</f>
        <v>#DIV/0!</v>
      </c>
      <c r="K72" s="36"/>
      <c r="L72" s="35"/>
      <c r="M72" s="36"/>
      <c r="N72" s="32">
        <f>Table13[[#This Row],[If the part contains recycled content, what''s the %?]]*Table13[[#This Row],[Part sales net weight of UoM (kg/UoM)]]</f>
        <v>0</v>
      </c>
      <c r="O72" s="64">
        <f>Table1[[#This Row],[Renewable energy share of total relevant energyconsumption for production in %]]</f>
        <v>0</v>
      </c>
      <c r="Q72" s="41" t="e">
        <f>Calculator!AP72</f>
        <v>#DIV/0!</v>
      </c>
      <c r="R72" s="41" t="e">
        <f>Calculator!AY72</f>
        <v>#DIV/0!</v>
      </c>
      <c r="S72" s="41">
        <f>Calculator!AZ72</f>
        <v>0</v>
      </c>
      <c r="T72" s="41">
        <f>Calculator!BA72</f>
        <v>0</v>
      </c>
      <c r="U72" s="41">
        <f>Calculator!BB72</f>
        <v>0</v>
      </c>
      <c r="V72" s="40" t="e">
        <f>(Table13[[#This Row],[Material Emissions Co2ekg/ pc]]+Table13[[#This Row],[Process Emissions Co2ekg/ pc]]+Table13[[#This Row],[Packaing Emissions Co2ekg/ pc]]+Table13[[#This Row],[Transport ot TE Gate Emissions Co2ekg/ pc]]+Table13[[#This Row],[Other Emissions Co2ekg/ pc]])*Calculator!BC72</f>
        <v>#DIV/0!</v>
      </c>
      <c r="W72" s="3"/>
    </row>
    <row r="73" spans="3:23" x14ac:dyDescent="0.35">
      <c r="C73" s="37">
        <f t="shared" ca="1" si="1"/>
        <v>46002</v>
      </c>
      <c r="E73" s="3">
        <f>Calculator!A73</f>
        <v>0</v>
      </c>
      <c r="F73" s="3">
        <f>Table1[[#This Row],[Select base unit of measure per part number referred to as "piece" in the calculator (e.g. Pc, meter,...)]]</f>
        <v>0</v>
      </c>
      <c r="G73" s="32">
        <f>Calculator!C73</f>
        <v>0</v>
      </c>
      <c r="H73" s="32" t="e">
        <f>Calculator!I73</f>
        <v>#DIV/0!</v>
      </c>
      <c r="I73" s="32" t="e">
        <f>Calculator!BD73</f>
        <v>#DIV/0!</v>
      </c>
      <c r="J73" s="32" t="e">
        <f>Calculator!BE73</f>
        <v>#DIV/0!</v>
      </c>
      <c r="K73" s="36"/>
      <c r="L73" s="35"/>
      <c r="M73" s="36"/>
      <c r="N73" s="32">
        <f>Table13[[#This Row],[If the part contains recycled content, what''s the %?]]*Table13[[#This Row],[Part sales net weight of UoM (kg/UoM)]]</f>
        <v>0</v>
      </c>
      <c r="O73" s="64">
        <f>Table1[[#This Row],[Renewable energy share of total relevant energyconsumption for production in %]]</f>
        <v>0</v>
      </c>
      <c r="Q73" s="41" t="e">
        <f>Calculator!AP73</f>
        <v>#DIV/0!</v>
      </c>
      <c r="R73" s="41" t="e">
        <f>Calculator!AY73</f>
        <v>#DIV/0!</v>
      </c>
      <c r="S73" s="41">
        <f>Calculator!AZ73</f>
        <v>0</v>
      </c>
      <c r="T73" s="41">
        <f>Calculator!BA73</f>
        <v>0</v>
      </c>
      <c r="U73" s="41">
        <f>Calculator!BB73</f>
        <v>0</v>
      </c>
      <c r="V73" s="40" t="e">
        <f>(Table13[[#This Row],[Material Emissions Co2ekg/ pc]]+Table13[[#This Row],[Process Emissions Co2ekg/ pc]]+Table13[[#This Row],[Packaing Emissions Co2ekg/ pc]]+Table13[[#This Row],[Transport ot TE Gate Emissions Co2ekg/ pc]]+Table13[[#This Row],[Other Emissions Co2ekg/ pc]])*Calculator!BC73</f>
        <v>#DIV/0!</v>
      </c>
      <c r="W73" s="3"/>
    </row>
    <row r="74" spans="3:23" x14ac:dyDescent="0.35">
      <c r="C74" s="37">
        <f t="shared" ca="1" si="1"/>
        <v>46002</v>
      </c>
      <c r="E74" s="3">
        <f>Calculator!A74</f>
        <v>0</v>
      </c>
      <c r="F74" s="3">
        <f>Table1[[#This Row],[Select base unit of measure per part number referred to as "piece" in the calculator (e.g. Pc, meter,...)]]</f>
        <v>0</v>
      </c>
      <c r="G74" s="32">
        <f>Calculator!C74</f>
        <v>0</v>
      </c>
      <c r="H74" s="32" t="e">
        <f>Calculator!I74</f>
        <v>#DIV/0!</v>
      </c>
      <c r="I74" s="32" t="e">
        <f>Calculator!BD74</f>
        <v>#DIV/0!</v>
      </c>
      <c r="J74" s="32" t="e">
        <f>Calculator!BE74</f>
        <v>#DIV/0!</v>
      </c>
      <c r="K74" s="36"/>
      <c r="L74" s="35"/>
      <c r="M74" s="36"/>
      <c r="N74" s="32">
        <f>Table13[[#This Row],[If the part contains recycled content, what''s the %?]]*Table13[[#This Row],[Part sales net weight of UoM (kg/UoM)]]</f>
        <v>0</v>
      </c>
      <c r="O74" s="64">
        <f>Table1[[#This Row],[Renewable energy share of total relevant energyconsumption for production in %]]</f>
        <v>0</v>
      </c>
      <c r="Q74" s="41" t="e">
        <f>Calculator!AP74</f>
        <v>#DIV/0!</v>
      </c>
      <c r="R74" s="41" t="e">
        <f>Calculator!AY74</f>
        <v>#DIV/0!</v>
      </c>
      <c r="S74" s="41">
        <f>Calculator!AZ74</f>
        <v>0</v>
      </c>
      <c r="T74" s="41">
        <f>Calculator!BA74</f>
        <v>0</v>
      </c>
      <c r="U74" s="41">
        <f>Calculator!BB74</f>
        <v>0</v>
      </c>
      <c r="V74" s="40" t="e">
        <f>(Table13[[#This Row],[Material Emissions Co2ekg/ pc]]+Table13[[#This Row],[Process Emissions Co2ekg/ pc]]+Table13[[#This Row],[Packaing Emissions Co2ekg/ pc]]+Table13[[#This Row],[Transport ot TE Gate Emissions Co2ekg/ pc]]+Table13[[#This Row],[Other Emissions Co2ekg/ pc]])*Calculator!BC74</f>
        <v>#DIV/0!</v>
      </c>
      <c r="W74" s="3"/>
    </row>
    <row r="75" spans="3:23" x14ac:dyDescent="0.35">
      <c r="C75" s="37">
        <f t="shared" ca="1" si="1"/>
        <v>46002</v>
      </c>
      <c r="E75" s="3">
        <f>Calculator!A75</f>
        <v>0</v>
      </c>
      <c r="F75" s="3">
        <f>Table1[[#This Row],[Select base unit of measure per part number referred to as "piece" in the calculator (e.g. Pc, meter,...)]]</f>
        <v>0</v>
      </c>
      <c r="G75" s="32">
        <f>Calculator!C75</f>
        <v>0</v>
      </c>
      <c r="H75" s="32" t="e">
        <f>Calculator!I75</f>
        <v>#DIV/0!</v>
      </c>
      <c r="I75" s="32" t="e">
        <f>Calculator!BD75</f>
        <v>#DIV/0!</v>
      </c>
      <c r="J75" s="32" t="e">
        <f>Calculator!BE75</f>
        <v>#DIV/0!</v>
      </c>
      <c r="K75" s="36"/>
      <c r="L75" s="35"/>
      <c r="M75" s="36"/>
      <c r="N75" s="32">
        <f>Table13[[#This Row],[If the part contains recycled content, what''s the %?]]*Table13[[#This Row],[Part sales net weight of UoM (kg/UoM)]]</f>
        <v>0</v>
      </c>
      <c r="O75" s="64">
        <f>Table1[[#This Row],[Renewable energy share of total relevant energyconsumption for production in %]]</f>
        <v>0</v>
      </c>
      <c r="Q75" s="41" t="e">
        <f>Calculator!AP75</f>
        <v>#DIV/0!</v>
      </c>
      <c r="R75" s="41" t="e">
        <f>Calculator!AY75</f>
        <v>#DIV/0!</v>
      </c>
      <c r="S75" s="41">
        <f>Calculator!AZ75</f>
        <v>0</v>
      </c>
      <c r="T75" s="41">
        <f>Calculator!BA75</f>
        <v>0</v>
      </c>
      <c r="U75" s="41">
        <f>Calculator!BB75</f>
        <v>0</v>
      </c>
      <c r="V75" s="40" t="e">
        <f>(Table13[[#This Row],[Material Emissions Co2ekg/ pc]]+Table13[[#This Row],[Process Emissions Co2ekg/ pc]]+Table13[[#This Row],[Packaing Emissions Co2ekg/ pc]]+Table13[[#This Row],[Transport ot TE Gate Emissions Co2ekg/ pc]]+Table13[[#This Row],[Other Emissions Co2ekg/ pc]])*Calculator!BC75</f>
        <v>#DIV/0!</v>
      </c>
      <c r="W75" s="3"/>
    </row>
    <row r="76" spans="3:23" x14ac:dyDescent="0.35">
      <c r="C76" s="37">
        <f t="shared" ca="1" si="1"/>
        <v>46002</v>
      </c>
      <c r="E76" s="3">
        <f>Calculator!A76</f>
        <v>0</v>
      </c>
      <c r="F76" s="3">
        <f>Table1[[#This Row],[Select base unit of measure per part number referred to as "piece" in the calculator (e.g. Pc, meter,...)]]</f>
        <v>0</v>
      </c>
      <c r="G76" s="32">
        <f>Calculator!C76</f>
        <v>0</v>
      </c>
      <c r="H76" s="32" t="e">
        <f>Calculator!I76</f>
        <v>#DIV/0!</v>
      </c>
      <c r="I76" s="32" t="e">
        <f>Calculator!BD76</f>
        <v>#DIV/0!</v>
      </c>
      <c r="J76" s="32" t="e">
        <f>Calculator!BE76</f>
        <v>#DIV/0!</v>
      </c>
      <c r="K76" s="36"/>
      <c r="L76" s="35"/>
      <c r="M76" s="36"/>
      <c r="N76" s="32">
        <f>Table13[[#This Row],[If the part contains recycled content, what''s the %?]]*Table13[[#This Row],[Part sales net weight of UoM (kg/UoM)]]</f>
        <v>0</v>
      </c>
      <c r="O76" s="64">
        <f>Table1[[#This Row],[Renewable energy share of total relevant energyconsumption for production in %]]</f>
        <v>0</v>
      </c>
      <c r="Q76" s="41" t="e">
        <f>Calculator!AP76</f>
        <v>#DIV/0!</v>
      </c>
      <c r="R76" s="41" t="e">
        <f>Calculator!AY76</f>
        <v>#DIV/0!</v>
      </c>
      <c r="S76" s="41">
        <f>Calculator!AZ76</f>
        <v>0</v>
      </c>
      <c r="T76" s="41">
        <f>Calculator!BA76</f>
        <v>0</v>
      </c>
      <c r="U76" s="41">
        <f>Calculator!BB76</f>
        <v>0</v>
      </c>
      <c r="V76" s="40" t="e">
        <f>(Table13[[#This Row],[Material Emissions Co2ekg/ pc]]+Table13[[#This Row],[Process Emissions Co2ekg/ pc]]+Table13[[#This Row],[Packaing Emissions Co2ekg/ pc]]+Table13[[#This Row],[Transport ot TE Gate Emissions Co2ekg/ pc]]+Table13[[#This Row],[Other Emissions Co2ekg/ pc]])*Calculator!BC76</f>
        <v>#DIV/0!</v>
      </c>
      <c r="W76" s="3"/>
    </row>
    <row r="77" spans="3:23" x14ac:dyDescent="0.35">
      <c r="C77" s="37">
        <f t="shared" ca="1" si="1"/>
        <v>46002</v>
      </c>
      <c r="E77" s="3">
        <f>Calculator!A77</f>
        <v>0</v>
      </c>
      <c r="F77" s="3">
        <f>Table1[[#This Row],[Select base unit of measure per part number referred to as "piece" in the calculator (e.g. Pc, meter,...)]]</f>
        <v>0</v>
      </c>
      <c r="G77" s="32">
        <f>Calculator!C77</f>
        <v>0</v>
      </c>
      <c r="H77" s="32" t="e">
        <f>Calculator!I77</f>
        <v>#DIV/0!</v>
      </c>
      <c r="I77" s="32" t="e">
        <f>Calculator!BD77</f>
        <v>#DIV/0!</v>
      </c>
      <c r="J77" s="32" t="e">
        <f>Calculator!BE77</f>
        <v>#DIV/0!</v>
      </c>
      <c r="K77" s="36"/>
      <c r="L77" s="35"/>
      <c r="M77" s="36"/>
      <c r="N77" s="32">
        <f>Table13[[#This Row],[If the part contains recycled content, what''s the %?]]*Table13[[#This Row],[Part sales net weight of UoM (kg/UoM)]]</f>
        <v>0</v>
      </c>
      <c r="O77" s="64">
        <f>Table1[[#This Row],[Renewable energy share of total relevant energyconsumption for production in %]]</f>
        <v>0</v>
      </c>
      <c r="Q77" s="41" t="e">
        <f>Calculator!AP77</f>
        <v>#DIV/0!</v>
      </c>
      <c r="R77" s="41" t="e">
        <f>Calculator!AY77</f>
        <v>#DIV/0!</v>
      </c>
      <c r="S77" s="41">
        <f>Calculator!AZ77</f>
        <v>0</v>
      </c>
      <c r="T77" s="41">
        <f>Calculator!BA77</f>
        <v>0</v>
      </c>
      <c r="U77" s="41">
        <f>Calculator!BB77</f>
        <v>0</v>
      </c>
      <c r="V77" s="40" t="e">
        <f>(Table13[[#This Row],[Material Emissions Co2ekg/ pc]]+Table13[[#This Row],[Process Emissions Co2ekg/ pc]]+Table13[[#This Row],[Packaing Emissions Co2ekg/ pc]]+Table13[[#This Row],[Transport ot TE Gate Emissions Co2ekg/ pc]]+Table13[[#This Row],[Other Emissions Co2ekg/ pc]])*Calculator!BC77</f>
        <v>#DIV/0!</v>
      </c>
      <c r="W77" s="3"/>
    </row>
    <row r="78" spans="3:23" x14ac:dyDescent="0.35">
      <c r="C78" s="37">
        <f t="shared" ca="1" si="1"/>
        <v>46002</v>
      </c>
      <c r="E78" s="3">
        <f>Calculator!A78</f>
        <v>0</v>
      </c>
      <c r="F78" s="3">
        <f>Table1[[#This Row],[Select base unit of measure per part number referred to as "piece" in the calculator (e.g. Pc, meter,...)]]</f>
        <v>0</v>
      </c>
      <c r="G78" s="32">
        <f>Calculator!C78</f>
        <v>0</v>
      </c>
      <c r="H78" s="32" t="e">
        <f>Calculator!I78</f>
        <v>#DIV/0!</v>
      </c>
      <c r="I78" s="32" t="e">
        <f>Calculator!BD78</f>
        <v>#DIV/0!</v>
      </c>
      <c r="J78" s="32" t="e">
        <f>Calculator!BE78</f>
        <v>#DIV/0!</v>
      </c>
      <c r="K78" s="36"/>
      <c r="L78" s="35"/>
      <c r="M78" s="36"/>
      <c r="N78" s="32">
        <f>Table13[[#This Row],[If the part contains recycled content, what''s the %?]]*Table13[[#This Row],[Part sales net weight of UoM (kg/UoM)]]</f>
        <v>0</v>
      </c>
      <c r="O78" s="64">
        <f>Table1[[#This Row],[Renewable energy share of total relevant energyconsumption for production in %]]</f>
        <v>0</v>
      </c>
      <c r="Q78" s="41" t="e">
        <f>Calculator!AP78</f>
        <v>#DIV/0!</v>
      </c>
      <c r="R78" s="41" t="e">
        <f>Calculator!AY78</f>
        <v>#DIV/0!</v>
      </c>
      <c r="S78" s="41">
        <f>Calculator!AZ78</f>
        <v>0</v>
      </c>
      <c r="T78" s="41">
        <f>Calculator!BA78</f>
        <v>0</v>
      </c>
      <c r="U78" s="41">
        <f>Calculator!BB78</f>
        <v>0</v>
      </c>
      <c r="V78" s="40" t="e">
        <f>(Table13[[#This Row],[Material Emissions Co2ekg/ pc]]+Table13[[#This Row],[Process Emissions Co2ekg/ pc]]+Table13[[#This Row],[Packaing Emissions Co2ekg/ pc]]+Table13[[#This Row],[Transport ot TE Gate Emissions Co2ekg/ pc]]+Table13[[#This Row],[Other Emissions Co2ekg/ pc]])*Calculator!BC78</f>
        <v>#DIV/0!</v>
      </c>
      <c r="W78" s="3"/>
    </row>
    <row r="79" spans="3:23" x14ac:dyDescent="0.35">
      <c r="C79" s="37">
        <f t="shared" ca="1" si="1"/>
        <v>46002</v>
      </c>
      <c r="E79" s="3">
        <f>Calculator!A79</f>
        <v>0</v>
      </c>
      <c r="F79" s="3">
        <f>Table1[[#This Row],[Select base unit of measure per part number referred to as "piece" in the calculator (e.g. Pc, meter,...)]]</f>
        <v>0</v>
      </c>
      <c r="G79" s="32">
        <f>Calculator!C79</f>
        <v>0</v>
      </c>
      <c r="H79" s="32" t="e">
        <f>Calculator!I79</f>
        <v>#DIV/0!</v>
      </c>
      <c r="I79" s="32" t="e">
        <f>Calculator!BD79</f>
        <v>#DIV/0!</v>
      </c>
      <c r="J79" s="32" t="e">
        <f>Calculator!BE79</f>
        <v>#DIV/0!</v>
      </c>
      <c r="K79" s="36"/>
      <c r="L79" s="35"/>
      <c r="M79" s="36"/>
      <c r="N79" s="32">
        <f>Table13[[#This Row],[If the part contains recycled content, what''s the %?]]*Table13[[#This Row],[Part sales net weight of UoM (kg/UoM)]]</f>
        <v>0</v>
      </c>
      <c r="O79" s="64">
        <f>Table1[[#This Row],[Renewable energy share of total relevant energyconsumption for production in %]]</f>
        <v>0</v>
      </c>
      <c r="Q79" s="41" t="e">
        <f>Calculator!AP79</f>
        <v>#DIV/0!</v>
      </c>
      <c r="R79" s="41" t="e">
        <f>Calculator!AY79</f>
        <v>#DIV/0!</v>
      </c>
      <c r="S79" s="41">
        <f>Calculator!AZ79</f>
        <v>0</v>
      </c>
      <c r="T79" s="41">
        <f>Calculator!BA79</f>
        <v>0</v>
      </c>
      <c r="U79" s="41">
        <f>Calculator!BB79</f>
        <v>0</v>
      </c>
      <c r="V79" s="40" t="e">
        <f>(Table13[[#This Row],[Material Emissions Co2ekg/ pc]]+Table13[[#This Row],[Process Emissions Co2ekg/ pc]]+Table13[[#This Row],[Packaing Emissions Co2ekg/ pc]]+Table13[[#This Row],[Transport ot TE Gate Emissions Co2ekg/ pc]]+Table13[[#This Row],[Other Emissions Co2ekg/ pc]])*Calculator!BC79</f>
        <v>#DIV/0!</v>
      </c>
      <c r="W79" s="3"/>
    </row>
    <row r="80" spans="3:23" x14ac:dyDescent="0.35">
      <c r="C80" s="37">
        <f t="shared" ca="1" si="1"/>
        <v>46002</v>
      </c>
      <c r="E80" s="3">
        <f>Calculator!A80</f>
        <v>0</v>
      </c>
      <c r="F80" s="3">
        <f>Table1[[#This Row],[Select base unit of measure per part number referred to as "piece" in the calculator (e.g. Pc, meter,...)]]</f>
        <v>0</v>
      </c>
      <c r="G80" s="32">
        <f>Calculator!C80</f>
        <v>0</v>
      </c>
      <c r="H80" s="32" t="e">
        <f>Calculator!I80</f>
        <v>#DIV/0!</v>
      </c>
      <c r="I80" s="32" t="e">
        <f>Calculator!BD80</f>
        <v>#DIV/0!</v>
      </c>
      <c r="J80" s="32" t="e">
        <f>Calculator!BE80</f>
        <v>#DIV/0!</v>
      </c>
      <c r="K80" s="36"/>
      <c r="L80" s="35"/>
      <c r="M80" s="36"/>
      <c r="N80" s="32">
        <f>Table13[[#This Row],[If the part contains recycled content, what''s the %?]]*Table13[[#This Row],[Part sales net weight of UoM (kg/UoM)]]</f>
        <v>0</v>
      </c>
      <c r="O80" s="64">
        <f>Table1[[#This Row],[Renewable energy share of total relevant energyconsumption for production in %]]</f>
        <v>0</v>
      </c>
      <c r="Q80" s="41" t="e">
        <f>Calculator!AP80</f>
        <v>#DIV/0!</v>
      </c>
      <c r="R80" s="41" t="e">
        <f>Calculator!AY80</f>
        <v>#DIV/0!</v>
      </c>
      <c r="S80" s="41">
        <f>Calculator!AZ80</f>
        <v>0</v>
      </c>
      <c r="T80" s="41">
        <f>Calculator!BA80</f>
        <v>0</v>
      </c>
      <c r="U80" s="41">
        <f>Calculator!BB80</f>
        <v>0</v>
      </c>
      <c r="V80" s="40" t="e">
        <f>(Table13[[#This Row],[Material Emissions Co2ekg/ pc]]+Table13[[#This Row],[Process Emissions Co2ekg/ pc]]+Table13[[#This Row],[Packaing Emissions Co2ekg/ pc]]+Table13[[#This Row],[Transport ot TE Gate Emissions Co2ekg/ pc]]+Table13[[#This Row],[Other Emissions Co2ekg/ pc]])*Calculator!BC80</f>
        <v>#DIV/0!</v>
      </c>
      <c r="W80" s="3"/>
    </row>
    <row r="81" spans="3:23" x14ac:dyDescent="0.35">
      <c r="C81" s="37">
        <f t="shared" ca="1" si="1"/>
        <v>46002</v>
      </c>
      <c r="E81" s="3">
        <f>Calculator!A81</f>
        <v>0</v>
      </c>
      <c r="F81" s="3">
        <f>Table1[[#This Row],[Select base unit of measure per part number referred to as "piece" in the calculator (e.g. Pc, meter,...)]]</f>
        <v>0</v>
      </c>
      <c r="G81" s="32">
        <f>Calculator!C81</f>
        <v>0</v>
      </c>
      <c r="H81" s="32" t="e">
        <f>Calculator!I81</f>
        <v>#DIV/0!</v>
      </c>
      <c r="I81" s="32" t="e">
        <f>Calculator!BD81</f>
        <v>#DIV/0!</v>
      </c>
      <c r="J81" s="32" t="e">
        <f>Calculator!BE81</f>
        <v>#DIV/0!</v>
      </c>
      <c r="K81" s="36"/>
      <c r="L81" s="35"/>
      <c r="M81" s="36"/>
      <c r="N81" s="32">
        <f>Table13[[#This Row],[If the part contains recycled content, what''s the %?]]*Table13[[#This Row],[Part sales net weight of UoM (kg/UoM)]]</f>
        <v>0</v>
      </c>
      <c r="O81" s="64">
        <f>Table1[[#This Row],[Renewable energy share of total relevant energyconsumption for production in %]]</f>
        <v>0</v>
      </c>
      <c r="Q81" s="41" t="e">
        <f>Calculator!AP81</f>
        <v>#DIV/0!</v>
      </c>
      <c r="R81" s="41" t="e">
        <f>Calculator!AY81</f>
        <v>#DIV/0!</v>
      </c>
      <c r="S81" s="41">
        <f>Calculator!AZ81</f>
        <v>0</v>
      </c>
      <c r="T81" s="41">
        <f>Calculator!BA81</f>
        <v>0</v>
      </c>
      <c r="U81" s="41">
        <f>Calculator!BB81</f>
        <v>0</v>
      </c>
      <c r="V81" s="40" t="e">
        <f>(Table13[[#This Row],[Material Emissions Co2ekg/ pc]]+Table13[[#This Row],[Process Emissions Co2ekg/ pc]]+Table13[[#This Row],[Packaing Emissions Co2ekg/ pc]]+Table13[[#This Row],[Transport ot TE Gate Emissions Co2ekg/ pc]]+Table13[[#This Row],[Other Emissions Co2ekg/ pc]])*Calculator!BC81</f>
        <v>#DIV/0!</v>
      </c>
      <c r="W81" s="3"/>
    </row>
    <row r="82" spans="3:23" x14ac:dyDescent="0.35">
      <c r="C82" s="37">
        <f t="shared" ca="1" si="1"/>
        <v>46002</v>
      </c>
      <c r="E82" s="3">
        <f>Calculator!A82</f>
        <v>0</v>
      </c>
      <c r="F82" s="3">
        <f>Table1[[#This Row],[Select base unit of measure per part number referred to as "piece" in the calculator (e.g. Pc, meter,...)]]</f>
        <v>0</v>
      </c>
      <c r="G82" s="32">
        <f>Calculator!C82</f>
        <v>0</v>
      </c>
      <c r="H82" s="32" t="e">
        <f>Calculator!I82</f>
        <v>#DIV/0!</v>
      </c>
      <c r="I82" s="32" t="e">
        <f>Calculator!BD82</f>
        <v>#DIV/0!</v>
      </c>
      <c r="J82" s="32" t="e">
        <f>Calculator!BE82</f>
        <v>#DIV/0!</v>
      </c>
      <c r="K82" s="36"/>
      <c r="L82" s="35"/>
      <c r="M82" s="36"/>
      <c r="N82" s="32">
        <f>Table13[[#This Row],[If the part contains recycled content, what''s the %?]]*Table13[[#This Row],[Part sales net weight of UoM (kg/UoM)]]</f>
        <v>0</v>
      </c>
      <c r="O82" s="64">
        <f>Table1[[#This Row],[Renewable energy share of total relevant energyconsumption for production in %]]</f>
        <v>0</v>
      </c>
      <c r="Q82" s="41" t="e">
        <f>Calculator!AP82</f>
        <v>#DIV/0!</v>
      </c>
      <c r="R82" s="41" t="e">
        <f>Calculator!AY82</f>
        <v>#DIV/0!</v>
      </c>
      <c r="S82" s="41">
        <f>Calculator!AZ82</f>
        <v>0</v>
      </c>
      <c r="T82" s="41">
        <f>Calculator!BA82</f>
        <v>0</v>
      </c>
      <c r="U82" s="41">
        <f>Calculator!BB82</f>
        <v>0</v>
      </c>
      <c r="V82" s="40" t="e">
        <f>(Table13[[#This Row],[Material Emissions Co2ekg/ pc]]+Table13[[#This Row],[Process Emissions Co2ekg/ pc]]+Table13[[#This Row],[Packaing Emissions Co2ekg/ pc]]+Table13[[#This Row],[Transport ot TE Gate Emissions Co2ekg/ pc]]+Table13[[#This Row],[Other Emissions Co2ekg/ pc]])*Calculator!BC82</f>
        <v>#DIV/0!</v>
      </c>
      <c r="W82" s="3"/>
    </row>
    <row r="83" spans="3:23" x14ac:dyDescent="0.35">
      <c r="C83" s="37">
        <f t="shared" ca="1" si="1"/>
        <v>46002</v>
      </c>
      <c r="E83" s="3">
        <f>Calculator!A83</f>
        <v>0</v>
      </c>
      <c r="F83" s="3">
        <f>Table1[[#This Row],[Select base unit of measure per part number referred to as "piece" in the calculator (e.g. Pc, meter,...)]]</f>
        <v>0</v>
      </c>
      <c r="G83" s="32">
        <f>Calculator!C83</f>
        <v>0</v>
      </c>
      <c r="H83" s="32" t="e">
        <f>Calculator!I83</f>
        <v>#DIV/0!</v>
      </c>
      <c r="I83" s="32" t="e">
        <f>Calculator!BD83</f>
        <v>#DIV/0!</v>
      </c>
      <c r="J83" s="32" t="e">
        <f>Calculator!BE83</f>
        <v>#DIV/0!</v>
      </c>
      <c r="K83" s="36"/>
      <c r="L83" s="35"/>
      <c r="M83" s="36"/>
      <c r="N83" s="32">
        <f>Table13[[#This Row],[If the part contains recycled content, what''s the %?]]*Table13[[#This Row],[Part sales net weight of UoM (kg/UoM)]]</f>
        <v>0</v>
      </c>
      <c r="O83" s="64">
        <f>Table1[[#This Row],[Renewable energy share of total relevant energyconsumption for production in %]]</f>
        <v>0</v>
      </c>
      <c r="Q83" s="41" t="e">
        <f>Calculator!AP83</f>
        <v>#DIV/0!</v>
      </c>
      <c r="R83" s="41" t="e">
        <f>Calculator!AY83</f>
        <v>#DIV/0!</v>
      </c>
      <c r="S83" s="41">
        <f>Calculator!AZ83</f>
        <v>0</v>
      </c>
      <c r="T83" s="41">
        <f>Calculator!BA83</f>
        <v>0</v>
      </c>
      <c r="U83" s="41">
        <f>Calculator!BB83</f>
        <v>0</v>
      </c>
      <c r="V83" s="40" t="e">
        <f>(Table13[[#This Row],[Material Emissions Co2ekg/ pc]]+Table13[[#This Row],[Process Emissions Co2ekg/ pc]]+Table13[[#This Row],[Packaing Emissions Co2ekg/ pc]]+Table13[[#This Row],[Transport ot TE Gate Emissions Co2ekg/ pc]]+Table13[[#This Row],[Other Emissions Co2ekg/ pc]])*Calculator!BC83</f>
        <v>#DIV/0!</v>
      </c>
      <c r="W83" s="3"/>
    </row>
    <row r="84" spans="3:23" x14ac:dyDescent="0.35">
      <c r="C84" s="37">
        <f t="shared" ca="1" si="1"/>
        <v>46002</v>
      </c>
      <c r="E84" s="3">
        <f>Calculator!A84</f>
        <v>0</v>
      </c>
      <c r="F84" s="3">
        <f>Table1[[#This Row],[Select base unit of measure per part number referred to as "piece" in the calculator (e.g. Pc, meter,...)]]</f>
        <v>0</v>
      </c>
      <c r="G84" s="32">
        <f>Calculator!C84</f>
        <v>0</v>
      </c>
      <c r="H84" s="32" t="e">
        <f>Calculator!I84</f>
        <v>#DIV/0!</v>
      </c>
      <c r="I84" s="32" t="e">
        <f>Calculator!BD84</f>
        <v>#DIV/0!</v>
      </c>
      <c r="J84" s="32" t="e">
        <f>Calculator!BE84</f>
        <v>#DIV/0!</v>
      </c>
      <c r="K84" s="36"/>
      <c r="L84" s="35"/>
      <c r="M84" s="36"/>
      <c r="N84" s="32">
        <f>Table13[[#This Row],[If the part contains recycled content, what''s the %?]]*Table13[[#This Row],[Part sales net weight of UoM (kg/UoM)]]</f>
        <v>0</v>
      </c>
      <c r="O84" s="64">
        <f>Table1[[#This Row],[Renewable energy share of total relevant energyconsumption for production in %]]</f>
        <v>0</v>
      </c>
      <c r="Q84" s="41" t="e">
        <f>Calculator!AP84</f>
        <v>#DIV/0!</v>
      </c>
      <c r="R84" s="41" t="e">
        <f>Calculator!AY84</f>
        <v>#DIV/0!</v>
      </c>
      <c r="S84" s="41">
        <f>Calculator!AZ84</f>
        <v>0</v>
      </c>
      <c r="T84" s="41">
        <f>Calculator!BA84</f>
        <v>0</v>
      </c>
      <c r="U84" s="41">
        <f>Calculator!BB84</f>
        <v>0</v>
      </c>
      <c r="V84" s="40" t="e">
        <f>(Table13[[#This Row],[Material Emissions Co2ekg/ pc]]+Table13[[#This Row],[Process Emissions Co2ekg/ pc]]+Table13[[#This Row],[Packaing Emissions Co2ekg/ pc]]+Table13[[#This Row],[Transport ot TE Gate Emissions Co2ekg/ pc]]+Table13[[#This Row],[Other Emissions Co2ekg/ pc]])*Calculator!BC84</f>
        <v>#DIV/0!</v>
      </c>
      <c r="W84" s="3"/>
    </row>
    <row r="85" spans="3:23" x14ac:dyDescent="0.35">
      <c r="C85" s="37">
        <f t="shared" ca="1" si="1"/>
        <v>46002</v>
      </c>
      <c r="E85" s="3">
        <f>Calculator!A85</f>
        <v>0</v>
      </c>
      <c r="F85" s="3">
        <f>Table1[[#This Row],[Select base unit of measure per part number referred to as "piece" in the calculator (e.g. Pc, meter,...)]]</f>
        <v>0</v>
      </c>
      <c r="G85" s="32">
        <f>Calculator!C85</f>
        <v>0</v>
      </c>
      <c r="H85" s="32" t="e">
        <f>Calculator!I85</f>
        <v>#DIV/0!</v>
      </c>
      <c r="I85" s="32" t="e">
        <f>Calculator!BD85</f>
        <v>#DIV/0!</v>
      </c>
      <c r="J85" s="32" t="e">
        <f>Calculator!BE85</f>
        <v>#DIV/0!</v>
      </c>
      <c r="K85" s="36"/>
      <c r="L85" s="35"/>
      <c r="M85" s="36"/>
      <c r="N85" s="32">
        <f>Table13[[#This Row],[If the part contains recycled content, what''s the %?]]*Table13[[#This Row],[Part sales net weight of UoM (kg/UoM)]]</f>
        <v>0</v>
      </c>
      <c r="O85" s="64">
        <f>Table1[[#This Row],[Renewable energy share of total relevant energyconsumption for production in %]]</f>
        <v>0</v>
      </c>
      <c r="Q85" s="41" t="e">
        <f>Calculator!AP85</f>
        <v>#DIV/0!</v>
      </c>
      <c r="R85" s="41" t="e">
        <f>Calculator!AY85</f>
        <v>#DIV/0!</v>
      </c>
      <c r="S85" s="41">
        <f>Calculator!AZ85</f>
        <v>0</v>
      </c>
      <c r="T85" s="41">
        <f>Calculator!BA85</f>
        <v>0</v>
      </c>
      <c r="U85" s="41">
        <f>Calculator!BB85</f>
        <v>0</v>
      </c>
      <c r="V85" s="40" t="e">
        <f>(Table13[[#This Row],[Material Emissions Co2ekg/ pc]]+Table13[[#This Row],[Process Emissions Co2ekg/ pc]]+Table13[[#This Row],[Packaing Emissions Co2ekg/ pc]]+Table13[[#This Row],[Transport ot TE Gate Emissions Co2ekg/ pc]]+Table13[[#This Row],[Other Emissions Co2ekg/ pc]])*Calculator!BC85</f>
        <v>#DIV/0!</v>
      </c>
      <c r="W85" s="3"/>
    </row>
    <row r="86" spans="3:23" x14ac:dyDescent="0.35">
      <c r="C86" s="37">
        <f t="shared" ca="1" si="1"/>
        <v>46002</v>
      </c>
      <c r="E86" s="3">
        <f>Calculator!A86</f>
        <v>0</v>
      </c>
      <c r="F86" s="3">
        <f>Table1[[#This Row],[Select base unit of measure per part number referred to as "piece" in the calculator (e.g. Pc, meter,...)]]</f>
        <v>0</v>
      </c>
      <c r="G86" s="32">
        <f>Calculator!C86</f>
        <v>0</v>
      </c>
      <c r="H86" s="32" t="e">
        <f>Calculator!I86</f>
        <v>#DIV/0!</v>
      </c>
      <c r="I86" s="32" t="e">
        <f>Calculator!BD86</f>
        <v>#DIV/0!</v>
      </c>
      <c r="J86" s="32" t="e">
        <f>Calculator!BE86</f>
        <v>#DIV/0!</v>
      </c>
      <c r="K86" s="36"/>
      <c r="L86" s="35"/>
      <c r="M86" s="36"/>
      <c r="N86" s="32">
        <f>Table13[[#This Row],[If the part contains recycled content, what''s the %?]]*Table13[[#This Row],[Part sales net weight of UoM (kg/UoM)]]</f>
        <v>0</v>
      </c>
      <c r="O86" s="64">
        <f>Table1[[#This Row],[Renewable energy share of total relevant energyconsumption for production in %]]</f>
        <v>0</v>
      </c>
      <c r="Q86" s="41" t="e">
        <f>Calculator!AP86</f>
        <v>#DIV/0!</v>
      </c>
      <c r="R86" s="41" t="e">
        <f>Calculator!AY86</f>
        <v>#DIV/0!</v>
      </c>
      <c r="S86" s="41">
        <f>Calculator!AZ86</f>
        <v>0</v>
      </c>
      <c r="T86" s="41">
        <f>Calculator!BA86</f>
        <v>0</v>
      </c>
      <c r="U86" s="41">
        <f>Calculator!BB86</f>
        <v>0</v>
      </c>
      <c r="V86" s="40" t="e">
        <f>(Table13[[#This Row],[Material Emissions Co2ekg/ pc]]+Table13[[#This Row],[Process Emissions Co2ekg/ pc]]+Table13[[#This Row],[Packaing Emissions Co2ekg/ pc]]+Table13[[#This Row],[Transport ot TE Gate Emissions Co2ekg/ pc]]+Table13[[#This Row],[Other Emissions Co2ekg/ pc]])*Calculator!BC86</f>
        <v>#DIV/0!</v>
      </c>
      <c r="W86" s="3"/>
    </row>
    <row r="87" spans="3:23" x14ac:dyDescent="0.35">
      <c r="C87" s="37">
        <f t="shared" ca="1" si="1"/>
        <v>46002</v>
      </c>
      <c r="E87" s="3">
        <f>Calculator!A87</f>
        <v>0</v>
      </c>
      <c r="F87" s="3">
        <f>Table1[[#This Row],[Select base unit of measure per part number referred to as "piece" in the calculator (e.g. Pc, meter,...)]]</f>
        <v>0</v>
      </c>
      <c r="G87" s="32">
        <f>Calculator!C87</f>
        <v>0</v>
      </c>
      <c r="H87" s="32" t="e">
        <f>Calculator!I87</f>
        <v>#DIV/0!</v>
      </c>
      <c r="I87" s="32" t="e">
        <f>Calculator!BD87</f>
        <v>#DIV/0!</v>
      </c>
      <c r="J87" s="32" t="e">
        <f>Calculator!BE87</f>
        <v>#DIV/0!</v>
      </c>
      <c r="K87" s="36"/>
      <c r="L87" s="35"/>
      <c r="M87" s="36"/>
      <c r="N87" s="32">
        <f>Table13[[#This Row],[If the part contains recycled content, what''s the %?]]*Table13[[#This Row],[Part sales net weight of UoM (kg/UoM)]]</f>
        <v>0</v>
      </c>
      <c r="O87" s="64">
        <f>Table1[[#This Row],[Renewable energy share of total relevant energyconsumption for production in %]]</f>
        <v>0</v>
      </c>
      <c r="Q87" s="41" t="e">
        <f>Calculator!AP87</f>
        <v>#DIV/0!</v>
      </c>
      <c r="R87" s="41" t="e">
        <f>Calculator!AY87</f>
        <v>#DIV/0!</v>
      </c>
      <c r="S87" s="41">
        <f>Calculator!AZ87</f>
        <v>0</v>
      </c>
      <c r="T87" s="41">
        <f>Calculator!BA87</f>
        <v>0</v>
      </c>
      <c r="U87" s="41">
        <f>Calculator!BB87</f>
        <v>0</v>
      </c>
      <c r="V87" s="40" t="e">
        <f>(Table13[[#This Row],[Material Emissions Co2ekg/ pc]]+Table13[[#This Row],[Process Emissions Co2ekg/ pc]]+Table13[[#This Row],[Packaing Emissions Co2ekg/ pc]]+Table13[[#This Row],[Transport ot TE Gate Emissions Co2ekg/ pc]]+Table13[[#This Row],[Other Emissions Co2ekg/ pc]])*Calculator!BC87</f>
        <v>#DIV/0!</v>
      </c>
      <c r="W87" s="3"/>
    </row>
    <row r="88" spans="3:23" x14ac:dyDescent="0.35">
      <c r="C88" s="37">
        <f t="shared" ca="1" si="1"/>
        <v>46002</v>
      </c>
      <c r="E88" s="3">
        <f>Calculator!A88</f>
        <v>0</v>
      </c>
      <c r="F88" s="3">
        <f>Table1[[#This Row],[Select base unit of measure per part number referred to as "piece" in the calculator (e.g. Pc, meter,...)]]</f>
        <v>0</v>
      </c>
      <c r="G88" s="32">
        <f>Calculator!C88</f>
        <v>0</v>
      </c>
      <c r="H88" s="32" t="e">
        <f>Calculator!I88</f>
        <v>#DIV/0!</v>
      </c>
      <c r="I88" s="32" t="e">
        <f>Calculator!BD88</f>
        <v>#DIV/0!</v>
      </c>
      <c r="J88" s="32" t="e">
        <f>Calculator!BE88</f>
        <v>#DIV/0!</v>
      </c>
      <c r="K88" s="36"/>
      <c r="L88" s="35"/>
      <c r="M88" s="36"/>
      <c r="N88" s="32">
        <f>Table13[[#This Row],[If the part contains recycled content, what''s the %?]]*Table13[[#This Row],[Part sales net weight of UoM (kg/UoM)]]</f>
        <v>0</v>
      </c>
      <c r="O88" s="64">
        <f>Table1[[#This Row],[Renewable energy share of total relevant energyconsumption for production in %]]</f>
        <v>0</v>
      </c>
      <c r="Q88" s="41" t="e">
        <f>Calculator!AP88</f>
        <v>#DIV/0!</v>
      </c>
      <c r="R88" s="41" t="e">
        <f>Calculator!AY88</f>
        <v>#DIV/0!</v>
      </c>
      <c r="S88" s="41">
        <f>Calculator!AZ88</f>
        <v>0</v>
      </c>
      <c r="T88" s="41">
        <f>Calculator!BA88</f>
        <v>0</v>
      </c>
      <c r="U88" s="41">
        <f>Calculator!BB88</f>
        <v>0</v>
      </c>
      <c r="V88" s="40" t="e">
        <f>(Table13[[#This Row],[Material Emissions Co2ekg/ pc]]+Table13[[#This Row],[Process Emissions Co2ekg/ pc]]+Table13[[#This Row],[Packaing Emissions Co2ekg/ pc]]+Table13[[#This Row],[Transport ot TE Gate Emissions Co2ekg/ pc]]+Table13[[#This Row],[Other Emissions Co2ekg/ pc]])*Calculator!BC88</f>
        <v>#DIV/0!</v>
      </c>
      <c r="W88" s="3"/>
    </row>
    <row r="89" spans="3:23" x14ac:dyDescent="0.35">
      <c r="C89" s="37">
        <f t="shared" ca="1" si="1"/>
        <v>46002</v>
      </c>
      <c r="E89" s="3">
        <f>Calculator!A89</f>
        <v>0</v>
      </c>
      <c r="F89" s="3">
        <f>Table1[[#This Row],[Select base unit of measure per part number referred to as "piece" in the calculator (e.g. Pc, meter,...)]]</f>
        <v>0</v>
      </c>
      <c r="G89" s="32">
        <f>Calculator!C89</f>
        <v>0</v>
      </c>
      <c r="H89" s="32" t="e">
        <f>Calculator!I89</f>
        <v>#DIV/0!</v>
      </c>
      <c r="I89" s="32" t="e">
        <f>Calculator!BD89</f>
        <v>#DIV/0!</v>
      </c>
      <c r="J89" s="32" t="e">
        <f>Calculator!BE89</f>
        <v>#DIV/0!</v>
      </c>
      <c r="K89" s="36"/>
      <c r="L89" s="35"/>
      <c r="M89" s="36"/>
      <c r="N89" s="32">
        <f>Table13[[#This Row],[If the part contains recycled content, what''s the %?]]*Table13[[#This Row],[Part sales net weight of UoM (kg/UoM)]]</f>
        <v>0</v>
      </c>
      <c r="O89" s="64">
        <f>Table1[[#This Row],[Renewable energy share of total relevant energyconsumption for production in %]]</f>
        <v>0</v>
      </c>
      <c r="Q89" s="41" t="e">
        <f>Calculator!AP89</f>
        <v>#DIV/0!</v>
      </c>
      <c r="R89" s="41" t="e">
        <f>Calculator!AY89</f>
        <v>#DIV/0!</v>
      </c>
      <c r="S89" s="41">
        <f>Calculator!AZ89</f>
        <v>0</v>
      </c>
      <c r="T89" s="41">
        <f>Calculator!BA89</f>
        <v>0</v>
      </c>
      <c r="U89" s="41">
        <f>Calculator!BB89</f>
        <v>0</v>
      </c>
      <c r="V89" s="40" t="e">
        <f>(Table13[[#This Row],[Material Emissions Co2ekg/ pc]]+Table13[[#This Row],[Process Emissions Co2ekg/ pc]]+Table13[[#This Row],[Packaing Emissions Co2ekg/ pc]]+Table13[[#This Row],[Transport ot TE Gate Emissions Co2ekg/ pc]]+Table13[[#This Row],[Other Emissions Co2ekg/ pc]])*Calculator!BC89</f>
        <v>#DIV/0!</v>
      </c>
      <c r="W89" s="3"/>
    </row>
    <row r="90" spans="3:23" x14ac:dyDescent="0.35">
      <c r="C90" s="37">
        <f t="shared" ca="1" si="1"/>
        <v>46002</v>
      </c>
      <c r="E90" s="3">
        <f>Calculator!A90</f>
        <v>0</v>
      </c>
      <c r="F90" s="3">
        <f>Table1[[#This Row],[Select base unit of measure per part number referred to as "piece" in the calculator (e.g. Pc, meter,...)]]</f>
        <v>0</v>
      </c>
      <c r="G90" s="32">
        <f>Calculator!C90</f>
        <v>0</v>
      </c>
      <c r="H90" s="32" t="e">
        <f>Calculator!I90</f>
        <v>#DIV/0!</v>
      </c>
      <c r="I90" s="32" t="e">
        <f>Calculator!BD90</f>
        <v>#DIV/0!</v>
      </c>
      <c r="J90" s="32" t="e">
        <f>Calculator!BE90</f>
        <v>#DIV/0!</v>
      </c>
      <c r="K90" s="36"/>
      <c r="L90" s="35"/>
      <c r="M90" s="36"/>
      <c r="N90" s="32">
        <f>Table13[[#This Row],[If the part contains recycled content, what''s the %?]]*Table13[[#This Row],[Part sales net weight of UoM (kg/UoM)]]</f>
        <v>0</v>
      </c>
      <c r="O90" s="64">
        <f>Table1[[#This Row],[Renewable energy share of total relevant energyconsumption for production in %]]</f>
        <v>0</v>
      </c>
      <c r="Q90" s="41" t="e">
        <f>Calculator!AP90</f>
        <v>#DIV/0!</v>
      </c>
      <c r="R90" s="41" t="e">
        <f>Calculator!AY90</f>
        <v>#DIV/0!</v>
      </c>
      <c r="S90" s="41">
        <f>Calculator!AZ90</f>
        <v>0</v>
      </c>
      <c r="T90" s="41">
        <f>Calculator!BA90</f>
        <v>0</v>
      </c>
      <c r="U90" s="41">
        <f>Calculator!BB90</f>
        <v>0</v>
      </c>
      <c r="V90" s="40" t="e">
        <f>(Table13[[#This Row],[Material Emissions Co2ekg/ pc]]+Table13[[#This Row],[Process Emissions Co2ekg/ pc]]+Table13[[#This Row],[Packaing Emissions Co2ekg/ pc]]+Table13[[#This Row],[Transport ot TE Gate Emissions Co2ekg/ pc]]+Table13[[#This Row],[Other Emissions Co2ekg/ pc]])*Calculator!BC90</f>
        <v>#DIV/0!</v>
      </c>
      <c r="W90" s="3"/>
    </row>
    <row r="91" spans="3:23" x14ac:dyDescent="0.35">
      <c r="C91" s="37">
        <f t="shared" ca="1" si="1"/>
        <v>46002</v>
      </c>
      <c r="E91" s="3">
        <f>Calculator!A91</f>
        <v>0</v>
      </c>
      <c r="F91" s="3">
        <f>Table1[[#This Row],[Select base unit of measure per part number referred to as "piece" in the calculator (e.g. Pc, meter,...)]]</f>
        <v>0</v>
      </c>
      <c r="G91" s="32">
        <f>Calculator!C91</f>
        <v>0</v>
      </c>
      <c r="H91" s="32" t="e">
        <f>Calculator!I91</f>
        <v>#DIV/0!</v>
      </c>
      <c r="I91" s="32" t="e">
        <f>Calculator!BD91</f>
        <v>#DIV/0!</v>
      </c>
      <c r="J91" s="32" t="e">
        <f>Calculator!BE91</f>
        <v>#DIV/0!</v>
      </c>
      <c r="K91" s="36"/>
      <c r="L91" s="35"/>
      <c r="M91" s="36"/>
      <c r="N91" s="32">
        <f>Table13[[#This Row],[If the part contains recycled content, what''s the %?]]*Table13[[#This Row],[Part sales net weight of UoM (kg/UoM)]]</f>
        <v>0</v>
      </c>
      <c r="O91" s="64">
        <f>Table1[[#This Row],[Renewable energy share of total relevant energyconsumption for production in %]]</f>
        <v>0</v>
      </c>
      <c r="Q91" s="41" t="e">
        <f>Calculator!AP91</f>
        <v>#DIV/0!</v>
      </c>
      <c r="R91" s="41" t="e">
        <f>Calculator!AY91</f>
        <v>#DIV/0!</v>
      </c>
      <c r="S91" s="41">
        <f>Calculator!AZ91</f>
        <v>0</v>
      </c>
      <c r="T91" s="41">
        <f>Calculator!BA91</f>
        <v>0</v>
      </c>
      <c r="U91" s="41">
        <f>Calculator!BB91</f>
        <v>0</v>
      </c>
      <c r="V91" s="40" t="e">
        <f>(Table13[[#This Row],[Material Emissions Co2ekg/ pc]]+Table13[[#This Row],[Process Emissions Co2ekg/ pc]]+Table13[[#This Row],[Packaing Emissions Co2ekg/ pc]]+Table13[[#This Row],[Transport ot TE Gate Emissions Co2ekg/ pc]]+Table13[[#This Row],[Other Emissions Co2ekg/ pc]])*Calculator!BC91</f>
        <v>#DIV/0!</v>
      </c>
      <c r="W91" s="3"/>
    </row>
    <row r="92" spans="3:23" x14ac:dyDescent="0.35">
      <c r="C92" s="37">
        <f t="shared" ca="1" si="1"/>
        <v>46002</v>
      </c>
      <c r="E92" s="3">
        <f>Calculator!A92</f>
        <v>0</v>
      </c>
      <c r="F92" s="3">
        <f>Table1[[#This Row],[Select base unit of measure per part number referred to as "piece" in the calculator (e.g. Pc, meter,...)]]</f>
        <v>0</v>
      </c>
      <c r="G92" s="32">
        <f>Calculator!C92</f>
        <v>0</v>
      </c>
      <c r="H92" s="32" t="e">
        <f>Calculator!I92</f>
        <v>#DIV/0!</v>
      </c>
      <c r="I92" s="32" t="e">
        <f>Calculator!BD92</f>
        <v>#DIV/0!</v>
      </c>
      <c r="J92" s="32" t="e">
        <f>Calculator!BE92</f>
        <v>#DIV/0!</v>
      </c>
      <c r="K92" s="36"/>
      <c r="L92" s="35"/>
      <c r="M92" s="36"/>
      <c r="N92" s="32">
        <f>Table13[[#This Row],[If the part contains recycled content, what''s the %?]]*Table13[[#This Row],[Part sales net weight of UoM (kg/UoM)]]</f>
        <v>0</v>
      </c>
      <c r="O92" s="64">
        <f>Table1[[#This Row],[Renewable energy share of total relevant energyconsumption for production in %]]</f>
        <v>0</v>
      </c>
      <c r="Q92" s="41" t="e">
        <f>Calculator!AP92</f>
        <v>#DIV/0!</v>
      </c>
      <c r="R92" s="41" t="e">
        <f>Calculator!AY92</f>
        <v>#DIV/0!</v>
      </c>
      <c r="S92" s="41">
        <f>Calculator!AZ92</f>
        <v>0</v>
      </c>
      <c r="T92" s="41">
        <f>Calculator!BA92</f>
        <v>0</v>
      </c>
      <c r="U92" s="41">
        <f>Calculator!BB92</f>
        <v>0</v>
      </c>
      <c r="V92" s="40" t="e">
        <f>(Table13[[#This Row],[Material Emissions Co2ekg/ pc]]+Table13[[#This Row],[Process Emissions Co2ekg/ pc]]+Table13[[#This Row],[Packaing Emissions Co2ekg/ pc]]+Table13[[#This Row],[Transport ot TE Gate Emissions Co2ekg/ pc]]+Table13[[#This Row],[Other Emissions Co2ekg/ pc]])*Calculator!BC92</f>
        <v>#DIV/0!</v>
      </c>
      <c r="W92" s="3"/>
    </row>
    <row r="93" spans="3:23" x14ac:dyDescent="0.35">
      <c r="C93" s="37">
        <f t="shared" ca="1" si="1"/>
        <v>46002</v>
      </c>
      <c r="E93" s="3">
        <f>Calculator!A93</f>
        <v>0</v>
      </c>
      <c r="F93" s="3">
        <f>Table1[[#This Row],[Select base unit of measure per part number referred to as "piece" in the calculator (e.g. Pc, meter,...)]]</f>
        <v>0</v>
      </c>
      <c r="G93" s="32">
        <f>Calculator!C93</f>
        <v>0</v>
      </c>
      <c r="H93" s="32" t="e">
        <f>Calculator!I93</f>
        <v>#DIV/0!</v>
      </c>
      <c r="I93" s="32" t="e">
        <f>Calculator!BD93</f>
        <v>#DIV/0!</v>
      </c>
      <c r="J93" s="32" t="e">
        <f>Calculator!BE93</f>
        <v>#DIV/0!</v>
      </c>
      <c r="K93" s="36"/>
      <c r="L93" s="35"/>
      <c r="M93" s="36"/>
      <c r="N93" s="32">
        <f>Table13[[#This Row],[If the part contains recycled content, what''s the %?]]*Table13[[#This Row],[Part sales net weight of UoM (kg/UoM)]]</f>
        <v>0</v>
      </c>
      <c r="O93" s="64">
        <f>Table1[[#This Row],[Renewable energy share of total relevant energyconsumption for production in %]]</f>
        <v>0</v>
      </c>
      <c r="Q93" s="41" t="e">
        <f>Calculator!AP93</f>
        <v>#DIV/0!</v>
      </c>
      <c r="R93" s="41" t="e">
        <f>Calculator!AY93</f>
        <v>#DIV/0!</v>
      </c>
      <c r="S93" s="41">
        <f>Calculator!AZ93</f>
        <v>0</v>
      </c>
      <c r="T93" s="41">
        <f>Calculator!BA93</f>
        <v>0</v>
      </c>
      <c r="U93" s="41">
        <f>Calculator!BB93</f>
        <v>0</v>
      </c>
      <c r="V93" s="40" t="e">
        <f>(Table13[[#This Row],[Material Emissions Co2ekg/ pc]]+Table13[[#This Row],[Process Emissions Co2ekg/ pc]]+Table13[[#This Row],[Packaing Emissions Co2ekg/ pc]]+Table13[[#This Row],[Transport ot TE Gate Emissions Co2ekg/ pc]]+Table13[[#This Row],[Other Emissions Co2ekg/ pc]])*Calculator!BC93</f>
        <v>#DIV/0!</v>
      </c>
      <c r="W93" s="3"/>
    </row>
    <row r="94" spans="3:23" x14ac:dyDescent="0.35">
      <c r="C94" s="37">
        <f t="shared" ca="1" si="1"/>
        <v>46002</v>
      </c>
      <c r="E94" s="3">
        <f>Calculator!A94</f>
        <v>0</v>
      </c>
      <c r="F94" s="3">
        <f>Table1[[#This Row],[Select base unit of measure per part number referred to as "piece" in the calculator (e.g. Pc, meter,...)]]</f>
        <v>0</v>
      </c>
      <c r="G94" s="32">
        <f>Calculator!C94</f>
        <v>0</v>
      </c>
      <c r="H94" s="32" t="e">
        <f>Calculator!I94</f>
        <v>#DIV/0!</v>
      </c>
      <c r="I94" s="32" t="e">
        <f>Calculator!BD94</f>
        <v>#DIV/0!</v>
      </c>
      <c r="J94" s="32" t="e">
        <f>Calculator!BE94</f>
        <v>#DIV/0!</v>
      </c>
      <c r="K94" s="36"/>
      <c r="L94" s="35"/>
      <c r="M94" s="36"/>
      <c r="N94" s="32">
        <f>Table13[[#This Row],[If the part contains recycled content, what''s the %?]]*Table13[[#This Row],[Part sales net weight of UoM (kg/UoM)]]</f>
        <v>0</v>
      </c>
      <c r="O94" s="64">
        <f>Table1[[#This Row],[Renewable energy share of total relevant energyconsumption for production in %]]</f>
        <v>0</v>
      </c>
      <c r="Q94" s="41" t="e">
        <f>Calculator!AP94</f>
        <v>#DIV/0!</v>
      </c>
      <c r="R94" s="41" t="e">
        <f>Calculator!AY94</f>
        <v>#DIV/0!</v>
      </c>
      <c r="S94" s="41">
        <f>Calculator!AZ94</f>
        <v>0</v>
      </c>
      <c r="T94" s="41">
        <f>Calculator!BA94</f>
        <v>0</v>
      </c>
      <c r="U94" s="41">
        <f>Calculator!BB94</f>
        <v>0</v>
      </c>
      <c r="V94" s="40" t="e">
        <f>(Table13[[#This Row],[Material Emissions Co2ekg/ pc]]+Table13[[#This Row],[Process Emissions Co2ekg/ pc]]+Table13[[#This Row],[Packaing Emissions Co2ekg/ pc]]+Table13[[#This Row],[Transport ot TE Gate Emissions Co2ekg/ pc]]+Table13[[#This Row],[Other Emissions Co2ekg/ pc]])*Calculator!BC94</f>
        <v>#DIV/0!</v>
      </c>
      <c r="W94" s="3"/>
    </row>
    <row r="95" spans="3:23" x14ac:dyDescent="0.35">
      <c r="C95" s="37">
        <f t="shared" ca="1" si="1"/>
        <v>46002</v>
      </c>
      <c r="E95" s="3">
        <f>Calculator!A95</f>
        <v>0</v>
      </c>
      <c r="F95" s="3">
        <f>Table1[[#This Row],[Select base unit of measure per part number referred to as "piece" in the calculator (e.g. Pc, meter,...)]]</f>
        <v>0</v>
      </c>
      <c r="G95" s="32">
        <f>Calculator!C95</f>
        <v>0</v>
      </c>
      <c r="H95" s="32" t="e">
        <f>Calculator!I95</f>
        <v>#DIV/0!</v>
      </c>
      <c r="I95" s="32" t="e">
        <f>Calculator!BD95</f>
        <v>#DIV/0!</v>
      </c>
      <c r="J95" s="32" t="e">
        <f>Calculator!BE95</f>
        <v>#DIV/0!</v>
      </c>
      <c r="K95" s="36"/>
      <c r="L95" s="35"/>
      <c r="M95" s="36"/>
      <c r="N95" s="32">
        <f>Table13[[#This Row],[If the part contains recycled content, what''s the %?]]*Table13[[#This Row],[Part sales net weight of UoM (kg/UoM)]]</f>
        <v>0</v>
      </c>
      <c r="O95" s="64">
        <f>Table1[[#This Row],[Renewable energy share of total relevant energyconsumption for production in %]]</f>
        <v>0</v>
      </c>
      <c r="Q95" s="41" t="e">
        <f>Calculator!AP95</f>
        <v>#DIV/0!</v>
      </c>
      <c r="R95" s="41" t="e">
        <f>Calculator!AY95</f>
        <v>#DIV/0!</v>
      </c>
      <c r="S95" s="41">
        <f>Calculator!AZ95</f>
        <v>0</v>
      </c>
      <c r="T95" s="41">
        <f>Calculator!BA95</f>
        <v>0</v>
      </c>
      <c r="U95" s="41">
        <f>Calculator!BB95</f>
        <v>0</v>
      </c>
      <c r="V95" s="40" t="e">
        <f>(Table13[[#This Row],[Material Emissions Co2ekg/ pc]]+Table13[[#This Row],[Process Emissions Co2ekg/ pc]]+Table13[[#This Row],[Packaing Emissions Co2ekg/ pc]]+Table13[[#This Row],[Transport ot TE Gate Emissions Co2ekg/ pc]]+Table13[[#This Row],[Other Emissions Co2ekg/ pc]])*Calculator!BC95</f>
        <v>#DIV/0!</v>
      </c>
      <c r="W95" s="3"/>
    </row>
    <row r="96" spans="3:23" x14ac:dyDescent="0.35">
      <c r="C96" s="37">
        <f t="shared" ca="1" si="1"/>
        <v>46002</v>
      </c>
      <c r="E96" s="3">
        <f>Calculator!A96</f>
        <v>0</v>
      </c>
      <c r="F96" s="3">
        <f>Table1[[#This Row],[Select base unit of measure per part number referred to as "piece" in the calculator (e.g. Pc, meter,...)]]</f>
        <v>0</v>
      </c>
      <c r="G96" s="32">
        <f>Calculator!C96</f>
        <v>0</v>
      </c>
      <c r="H96" s="32" t="e">
        <f>Calculator!I96</f>
        <v>#DIV/0!</v>
      </c>
      <c r="I96" s="32" t="e">
        <f>Calculator!BD96</f>
        <v>#DIV/0!</v>
      </c>
      <c r="J96" s="32" t="e">
        <f>Calculator!BE96</f>
        <v>#DIV/0!</v>
      </c>
      <c r="K96" s="36"/>
      <c r="L96" s="35"/>
      <c r="M96" s="36"/>
      <c r="N96" s="32">
        <f>Table13[[#This Row],[If the part contains recycled content, what''s the %?]]*Table13[[#This Row],[Part sales net weight of UoM (kg/UoM)]]</f>
        <v>0</v>
      </c>
      <c r="O96" s="64">
        <f>Table1[[#This Row],[Renewable energy share of total relevant energyconsumption for production in %]]</f>
        <v>0</v>
      </c>
      <c r="Q96" s="41" t="e">
        <f>Calculator!AP96</f>
        <v>#DIV/0!</v>
      </c>
      <c r="R96" s="41" t="e">
        <f>Calculator!AY96</f>
        <v>#DIV/0!</v>
      </c>
      <c r="S96" s="41">
        <f>Calculator!AZ96</f>
        <v>0</v>
      </c>
      <c r="T96" s="41">
        <f>Calculator!BA96</f>
        <v>0</v>
      </c>
      <c r="U96" s="41">
        <f>Calculator!BB96</f>
        <v>0</v>
      </c>
      <c r="V96" s="40" t="e">
        <f>(Table13[[#This Row],[Material Emissions Co2ekg/ pc]]+Table13[[#This Row],[Process Emissions Co2ekg/ pc]]+Table13[[#This Row],[Packaing Emissions Co2ekg/ pc]]+Table13[[#This Row],[Transport ot TE Gate Emissions Co2ekg/ pc]]+Table13[[#This Row],[Other Emissions Co2ekg/ pc]])*Calculator!BC96</f>
        <v>#DIV/0!</v>
      </c>
      <c r="W96" s="3"/>
    </row>
    <row r="97" spans="3:23" x14ac:dyDescent="0.35">
      <c r="C97" s="37">
        <f t="shared" ca="1" si="1"/>
        <v>46002</v>
      </c>
      <c r="E97" s="3">
        <f>Calculator!A97</f>
        <v>0</v>
      </c>
      <c r="F97" s="3">
        <f>Table1[[#This Row],[Select base unit of measure per part number referred to as "piece" in the calculator (e.g. Pc, meter,...)]]</f>
        <v>0</v>
      </c>
      <c r="G97" s="32">
        <f>Calculator!C97</f>
        <v>0</v>
      </c>
      <c r="H97" s="32" t="e">
        <f>Calculator!I97</f>
        <v>#DIV/0!</v>
      </c>
      <c r="I97" s="32" t="e">
        <f>Calculator!BD97</f>
        <v>#DIV/0!</v>
      </c>
      <c r="J97" s="32" t="e">
        <f>Calculator!BE97</f>
        <v>#DIV/0!</v>
      </c>
      <c r="K97" s="36"/>
      <c r="L97" s="35"/>
      <c r="M97" s="36"/>
      <c r="N97" s="32">
        <f>Table13[[#This Row],[If the part contains recycled content, what''s the %?]]*Table13[[#This Row],[Part sales net weight of UoM (kg/UoM)]]</f>
        <v>0</v>
      </c>
      <c r="O97" s="64">
        <f>Table1[[#This Row],[Renewable energy share of total relevant energyconsumption for production in %]]</f>
        <v>0</v>
      </c>
      <c r="Q97" s="41" t="e">
        <f>Calculator!AP97</f>
        <v>#DIV/0!</v>
      </c>
      <c r="R97" s="41" t="e">
        <f>Calculator!AY97</f>
        <v>#DIV/0!</v>
      </c>
      <c r="S97" s="41">
        <f>Calculator!AZ97</f>
        <v>0</v>
      </c>
      <c r="T97" s="41">
        <f>Calculator!BA97</f>
        <v>0</v>
      </c>
      <c r="U97" s="41">
        <f>Calculator!BB97</f>
        <v>0</v>
      </c>
      <c r="V97" s="40" t="e">
        <f>(Table13[[#This Row],[Material Emissions Co2ekg/ pc]]+Table13[[#This Row],[Process Emissions Co2ekg/ pc]]+Table13[[#This Row],[Packaing Emissions Co2ekg/ pc]]+Table13[[#This Row],[Transport ot TE Gate Emissions Co2ekg/ pc]]+Table13[[#This Row],[Other Emissions Co2ekg/ pc]])*Calculator!BC97</f>
        <v>#DIV/0!</v>
      </c>
      <c r="W97" s="3"/>
    </row>
    <row r="98" spans="3:23" x14ac:dyDescent="0.35">
      <c r="C98" s="37">
        <f t="shared" ca="1" si="1"/>
        <v>46002</v>
      </c>
      <c r="E98" s="3">
        <f>Calculator!A98</f>
        <v>0</v>
      </c>
      <c r="F98" s="3">
        <f>Table1[[#This Row],[Select base unit of measure per part number referred to as "piece" in the calculator (e.g. Pc, meter,...)]]</f>
        <v>0</v>
      </c>
      <c r="G98" s="32">
        <f>Calculator!C98</f>
        <v>0</v>
      </c>
      <c r="H98" s="32" t="e">
        <f>Calculator!I98</f>
        <v>#DIV/0!</v>
      </c>
      <c r="I98" s="32" t="e">
        <f>Calculator!BD98</f>
        <v>#DIV/0!</v>
      </c>
      <c r="J98" s="32" t="e">
        <f>Calculator!BE98</f>
        <v>#DIV/0!</v>
      </c>
      <c r="K98" s="36"/>
      <c r="L98" s="35"/>
      <c r="M98" s="36"/>
      <c r="N98" s="32">
        <f>Table13[[#This Row],[If the part contains recycled content, what''s the %?]]*Table13[[#This Row],[Part sales net weight of UoM (kg/UoM)]]</f>
        <v>0</v>
      </c>
      <c r="O98" s="64">
        <f>Table1[[#This Row],[Renewable energy share of total relevant energyconsumption for production in %]]</f>
        <v>0</v>
      </c>
      <c r="Q98" s="41" t="e">
        <f>Calculator!AP98</f>
        <v>#DIV/0!</v>
      </c>
      <c r="R98" s="41" t="e">
        <f>Calculator!AY98</f>
        <v>#DIV/0!</v>
      </c>
      <c r="S98" s="41">
        <f>Calculator!AZ98</f>
        <v>0</v>
      </c>
      <c r="T98" s="41">
        <f>Calculator!BA98</f>
        <v>0</v>
      </c>
      <c r="U98" s="41">
        <f>Calculator!BB98</f>
        <v>0</v>
      </c>
      <c r="V98" s="40" t="e">
        <f>(Table13[[#This Row],[Material Emissions Co2ekg/ pc]]+Table13[[#This Row],[Process Emissions Co2ekg/ pc]]+Table13[[#This Row],[Packaing Emissions Co2ekg/ pc]]+Table13[[#This Row],[Transport ot TE Gate Emissions Co2ekg/ pc]]+Table13[[#This Row],[Other Emissions Co2ekg/ pc]])*Calculator!BC98</f>
        <v>#DIV/0!</v>
      </c>
      <c r="W98" s="3"/>
    </row>
    <row r="99" spans="3:23" x14ac:dyDescent="0.35">
      <c r="C99" s="37">
        <f t="shared" ca="1" si="1"/>
        <v>46002</v>
      </c>
      <c r="E99" s="3">
        <f>Calculator!A99</f>
        <v>0</v>
      </c>
      <c r="F99" s="3">
        <f>Table1[[#This Row],[Select base unit of measure per part number referred to as "piece" in the calculator (e.g. Pc, meter,...)]]</f>
        <v>0</v>
      </c>
      <c r="G99" s="32">
        <f>Calculator!C99</f>
        <v>0</v>
      </c>
      <c r="H99" s="32" t="e">
        <f>Calculator!I99</f>
        <v>#DIV/0!</v>
      </c>
      <c r="I99" s="32" t="e">
        <f>Calculator!BD99</f>
        <v>#DIV/0!</v>
      </c>
      <c r="J99" s="32" t="e">
        <f>Calculator!BE99</f>
        <v>#DIV/0!</v>
      </c>
      <c r="K99" s="36"/>
      <c r="L99" s="35"/>
      <c r="M99" s="36"/>
      <c r="N99" s="32">
        <f>Table13[[#This Row],[If the part contains recycled content, what''s the %?]]*Table13[[#This Row],[Part sales net weight of UoM (kg/UoM)]]</f>
        <v>0</v>
      </c>
      <c r="O99" s="64">
        <f>Table1[[#This Row],[Renewable energy share of total relevant energyconsumption for production in %]]</f>
        <v>0</v>
      </c>
      <c r="Q99" s="41" t="e">
        <f>Calculator!AP99</f>
        <v>#DIV/0!</v>
      </c>
      <c r="R99" s="41" t="e">
        <f>Calculator!AY99</f>
        <v>#DIV/0!</v>
      </c>
      <c r="S99" s="41">
        <f>Calculator!AZ99</f>
        <v>0</v>
      </c>
      <c r="T99" s="41">
        <f>Calculator!BA99</f>
        <v>0</v>
      </c>
      <c r="U99" s="41">
        <f>Calculator!BB99</f>
        <v>0</v>
      </c>
      <c r="V99" s="40" t="e">
        <f>(Table13[[#This Row],[Material Emissions Co2ekg/ pc]]+Table13[[#This Row],[Process Emissions Co2ekg/ pc]]+Table13[[#This Row],[Packaing Emissions Co2ekg/ pc]]+Table13[[#This Row],[Transport ot TE Gate Emissions Co2ekg/ pc]]+Table13[[#This Row],[Other Emissions Co2ekg/ pc]])*Calculator!BC99</f>
        <v>#DIV/0!</v>
      </c>
      <c r="W99" s="3"/>
    </row>
    <row r="100" spans="3:23" x14ac:dyDescent="0.35">
      <c r="C100" s="37">
        <f t="shared" ca="1" si="1"/>
        <v>46002</v>
      </c>
      <c r="E100" s="3">
        <f>Calculator!A100</f>
        <v>0</v>
      </c>
      <c r="F100" s="3">
        <f>Table1[[#This Row],[Select base unit of measure per part number referred to as "piece" in the calculator (e.g. Pc, meter,...)]]</f>
        <v>0</v>
      </c>
      <c r="G100" s="32">
        <f>Calculator!C100</f>
        <v>0</v>
      </c>
      <c r="H100" s="32" t="e">
        <f>Calculator!I100</f>
        <v>#DIV/0!</v>
      </c>
      <c r="I100" s="32" t="e">
        <f>Calculator!BD100</f>
        <v>#DIV/0!</v>
      </c>
      <c r="J100" s="32" t="e">
        <f>Calculator!BE100</f>
        <v>#DIV/0!</v>
      </c>
      <c r="K100" s="36"/>
      <c r="L100" s="35"/>
      <c r="M100" s="36"/>
      <c r="N100" s="32">
        <f>Table13[[#This Row],[If the part contains recycled content, what''s the %?]]*Table13[[#This Row],[Part sales net weight of UoM (kg/UoM)]]</f>
        <v>0</v>
      </c>
      <c r="O100" s="64">
        <f>Table1[[#This Row],[Renewable energy share of total relevant energyconsumption for production in %]]</f>
        <v>0</v>
      </c>
      <c r="Q100" s="41" t="e">
        <f>Calculator!AP100</f>
        <v>#DIV/0!</v>
      </c>
      <c r="R100" s="41" t="e">
        <f>Calculator!AY100</f>
        <v>#DIV/0!</v>
      </c>
      <c r="S100" s="41">
        <f>Calculator!AZ100</f>
        <v>0</v>
      </c>
      <c r="T100" s="41">
        <f>Calculator!BA100</f>
        <v>0</v>
      </c>
      <c r="U100" s="41">
        <f>Calculator!BB100</f>
        <v>0</v>
      </c>
      <c r="V100" s="40" t="e">
        <f>(Table13[[#This Row],[Material Emissions Co2ekg/ pc]]+Table13[[#This Row],[Process Emissions Co2ekg/ pc]]+Table13[[#This Row],[Packaing Emissions Co2ekg/ pc]]+Table13[[#This Row],[Transport ot TE Gate Emissions Co2ekg/ pc]]+Table13[[#This Row],[Other Emissions Co2ekg/ pc]])*Calculator!BC100</f>
        <v>#DIV/0!</v>
      </c>
      <c r="W100" s="3"/>
    </row>
    <row r="101" spans="3:23" x14ac:dyDescent="0.35">
      <c r="C101" s="37">
        <f t="shared" ca="1" si="1"/>
        <v>46002</v>
      </c>
      <c r="E101" s="3">
        <f>Calculator!A101</f>
        <v>0</v>
      </c>
      <c r="F101" s="3" t="e">
        <f>Table1[[#This Row],[Select base unit of measure per part number referred to as "piece" in the calculator (e.g. Pc, meter,...)]]</f>
        <v>#VALUE!</v>
      </c>
      <c r="G101" s="32">
        <f>Calculator!C101</f>
        <v>0</v>
      </c>
      <c r="H101" s="32">
        <f>Calculator!I101</f>
        <v>0</v>
      </c>
      <c r="I101" s="32">
        <f>Calculator!BD101</f>
        <v>0</v>
      </c>
      <c r="J101" s="32">
        <f>Calculator!BE101</f>
        <v>0</v>
      </c>
      <c r="K101" s="36"/>
      <c r="L101" s="35"/>
      <c r="M101" s="36"/>
      <c r="N101" s="32">
        <f>Table13[[#This Row],[If the part contains recycled content, what''s the %?]]*Table13[[#This Row],[Part sales net weight of UoM (kg/UoM)]]</f>
        <v>0</v>
      </c>
      <c r="O101" s="64" t="e">
        <f>Table1[[#This Row],[Renewable energy share of total relevant energyconsumption for production in %]]</f>
        <v>#VALUE!</v>
      </c>
      <c r="Q101" s="41">
        <f>Calculator!AP101</f>
        <v>0</v>
      </c>
      <c r="R101" s="41">
        <f>Calculator!AY101</f>
        <v>0</v>
      </c>
      <c r="S101" s="41">
        <f>Calculator!AZ101</f>
        <v>0</v>
      </c>
      <c r="T101" s="41">
        <f>Calculator!BA101</f>
        <v>0</v>
      </c>
      <c r="U101" s="41">
        <f>Calculator!BB101</f>
        <v>0</v>
      </c>
      <c r="V101" s="40">
        <f>(Table13[[#This Row],[Material Emissions Co2ekg/ pc]]+Table13[[#This Row],[Process Emissions Co2ekg/ pc]]+Table13[[#This Row],[Packaing Emissions Co2ekg/ pc]]+Table13[[#This Row],[Transport ot TE Gate Emissions Co2ekg/ pc]]+Table13[[#This Row],[Other Emissions Co2ekg/ pc]])*Calculator!BC101</f>
        <v>0</v>
      </c>
      <c r="W101" s="3"/>
    </row>
    <row r="102" spans="3:23" x14ac:dyDescent="0.35">
      <c r="C102" s="37">
        <f t="shared" ca="1" si="1"/>
        <v>46002</v>
      </c>
      <c r="E102" s="3">
        <f>Calculator!A102</f>
        <v>0</v>
      </c>
      <c r="F102" s="3" t="e">
        <f>Table1[[#This Row],[Select base unit of measure per part number referred to as "piece" in the calculator (e.g. Pc, meter,...)]]</f>
        <v>#VALUE!</v>
      </c>
      <c r="G102" s="32">
        <f>Calculator!C102</f>
        <v>0</v>
      </c>
      <c r="H102" s="32">
        <f>Calculator!I102</f>
        <v>0</v>
      </c>
      <c r="I102" s="32">
        <f>Calculator!BD102</f>
        <v>0</v>
      </c>
      <c r="J102" s="32">
        <f>Calculator!BE102</f>
        <v>0</v>
      </c>
      <c r="K102" s="36"/>
      <c r="L102" s="35"/>
      <c r="M102" s="36"/>
      <c r="N102" s="32">
        <f>Table13[[#This Row],[If the part contains recycled content, what''s the %?]]*Table13[[#This Row],[Part sales net weight of UoM (kg/UoM)]]</f>
        <v>0</v>
      </c>
      <c r="O102" s="64" t="e">
        <f>Table1[[#This Row],[Renewable energy share of total relevant energyconsumption for production in %]]</f>
        <v>#VALUE!</v>
      </c>
      <c r="Q102" s="41">
        <f>Calculator!AP102</f>
        <v>0</v>
      </c>
      <c r="R102" s="41">
        <f>Calculator!AY102</f>
        <v>0</v>
      </c>
      <c r="S102" s="41">
        <f>Calculator!AZ102</f>
        <v>0</v>
      </c>
      <c r="T102" s="41">
        <f>Calculator!BA102</f>
        <v>0</v>
      </c>
      <c r="U102" s="41">
        <f>Calculator!BB102</f>
        <v>0</v>
      </c>
      <c r="V102" s="40">
        <f>(Table13[[#This Row],[Material Emissions Co2ekg/ pc]]+Table13[[#This Row],[Process Emissions Co2ekg/ pc]]+Table13[[#This Row],[Packaing Emissions Co2ekg/ pc]]+Table13[[#This Row],[Transport ot TE Gate Emissions Co2ekg/ pc]]+Table13[[#This Row],[Other Emissions Co2ekg/ pc]])*Calculator!BC102</f>
        <v>0</v>
      </c>
      <c r="W102" s="3"/>
    </row>
    <row r="103" spans="3:23" x14ac:dyDescent="0.35">
      <c r="C103" s="37">
        <f t="shared" ca="1" si="1"/>
        <v>46002</v>
      </c>
      <c r="E103" s="3">
        <f>Calculator!A103</f>
        <v>0</v>
      </c>
      <c r="F103" s="3" t="e">
        <f>Table1[[#This Row],[Select base unit of measure per part number referred to as "piece" in the calculator (e.g. Pc, meter,...)]]</f>
        <v>#VALUE!</v>
      </c>
      <c r="G103" s="32">
        <f>Calculator!C103</f>
        <v>0</v>
      </c>
      <c r="H103" s="32">
        <f>Calculator!I103</f>
        <v>0</v>
      </c>
      <c r="I103" s="32">
        <f>Calculator!BD103</f>
        <v>0</v>
      </c>
      <c r="J103" s="32">
        <f>Calculator!BE103</f>
        <v>0</v>
      </c>
      <c r="K103" s="36"/>
      <c r="L103" s="35"/>
      <c r="M103" s="36"/>
      <c r="N103" s="32">
        <f>Table13[[#This Row],[If the part contains recycled content, what''s the %?]]*Table13[[#This Row],[Part sales net weight of UoM (kg/UoM)]]</f>
        <v>0</v>
      </c>
      <c r="O103" s="64" t="e">
        <f>Table1[[#This Row],[Renewable energy share of total relevant energyconsumption for production in %]]</f>
        <v>#VALUE!</v>
      </c>
      <c r="Q103" s="41">
        <f>Calculator!AP103</f>
        <v>0</v>
      </c>
      <c r="R103" s="41">
        <f>Calculator!AY103</f>
        <v>0</v>
      </c>
      <c r="S103" s="41">
        <f>Calculator!AZ103</f>
        <v>0</v>
      </c>
      <c r="T103" s="41">
        <f>Calculator!BA103</f>
        <v>0</v>
      </c>
      <c r="U103" s="41">
        <f>Calculator!BB103</f>
        <v>0</v>
      </c>
      <c r="V103" s="40">
        <f>(Table13[[#This Row],[Material Emissions Co2ekg/ pc]]+Table13[[#This Row],[Process Emissions Co2ekg/ pc]]+Table13[[#This Row],[Packaing Emissions Co2ekg/ pc]]+Table13[[#This Row],[Transport ot TE Gate Emissions Co2ekg/ pc]]+Table13[[#This Row],[Other Emissions Co2ekg/ pc]])*Calculator!BC103</f>
        <v>0</v>
      </c>
      <c r="W103" s="3"/>
    </row>
    <row r="104" spans="3:23" x14ac:dyDescent="0.35">
      <c r="C104" s="37">
        <f t="shared" ca="1" si="1"/>
        <v>46002</v>
      </c>
      <c r="E104" s="3">
        <f>Calculator!A104</f>
        <v>0</v>
      </c>
      <c r="F104" s="3" t="e">
        <f>Table1[[#This Row],[Select base unit of measure per part number referred to as "piece" in the calculator (e.g. Pc, meter,...)]]</f>
        <v>#VALUE!</v>
      </c>
      <c r="G104" s="32">
        <f>Calculator!C104</f>
        <v>0</v>
      </c>
      <c r="H104" s="32">
        <f>Calculator!I104</f>
        <v>0</v>
      </c>
      <c r="I104" s="32">
        <f>Calculator!BD104</f>
        <v>0</v>
      </c>
      <c r="J104" s="32">
        <f>Calculator!BE104</f>
        <v>0</v>
      </c>
      <c r="K104" s="36"/>
      <c r="L104" s="35"/>
      <c r="M104" s="36"/>
      <c r="N104" s="32">
        <f>Table13[[#This Row],[If the part contains recycled content, what''s the %?]]*Table13[[#This Row],[Part sales net weight of UoM (kg/UoM)]]</f>
        <v>0</v>
      </c>
      <c r="O104" s="64" t="e">
        <f>Table1[[#This Row],[Renewable energy share of total relevant energyconsumption for production in %]]</f>
        <v>#VALUE!</v>
      </c>
      <c r="Q104" s="41">
        <f>Calculator!AP104</f>
        <v>0</v>
      </c>
      <c r="R104" s="41">
        <f>Calculator!AY104</f>
        <v>0</v>
      </c>
      <c r="S104" s="41">
        <f>Calculator!AZ104</f>
        <v>0</v>
      </c>
      <c r="T104" s="41">
        <f>Calculator!BA104</f>
        <v>0</v>
      </c>
      <c r="U104" s="41">
        <f>Calculator!BB104</f>
        <v>0</v>
      </c>
      <c r="V104" s="40">
        <f>(Table13[[#This Row],[Material Emissions Co2ekg/ pc]]+Table13[[#This Row],[Process Emissions Co2ekg/ pc]]+Table13[[#This Row],[Packaing Emissions Co2ekg/ pc]]+Table13[[#This Row],[Transport ot TE Gate Emissions Co2ekg/ pc]]+Table13[[#This Row],[Other Emissions Co2ekg/ pc]])*Calculator!BC104</f>
        <v>0</v>
      </c>
      <c r="W104" s="3"/>
    </row>
    <row r="105" spans="3:23" x14ac:dyDescent="0.35">
      <c r="C105" s="37">
        <f t="shared" ca="1" si="1"/>
        <v>46002</v>
      </c>
      <c r="E105" s="3">
        <f>Calculator!A105</f>
        <v>0</v>
      </c>
      <c r="F105" s="3" t="e">
        <f>Table1[[#This Row],[Select base unit of measure per part number referred to as "piece" in the calculator (e.g. Pc, meter,...)]]</f>
        <v>#VALUE!</v>
      </c>
      <c r="G105" s="32">
        <f>Calculator!C105</f>
        <v>0</v>
      </c>
      <c r="H105" s="32">
        <f>Calculator!I105</f>
        <v>0</v>
      </c>
      <c r="I105" s="32">
        <f>Calculator!BD105</f>
        <v>0</v>
      </c>
      <c r="J105" s="32">
        <f>Calculator!BE105</f>
        <v>0</v>
      </c>
      <c r="K105" s="36"/>
      <c r="L105" s="35"/>
      <c r="M105" s="36"/>
      <c r="N105" s="32">
        <f>Table13[[#This Row],[If the part contains recycled content, what''s the %?]]*Table13[[#This Row],[Part sales net weight of UoM (kg/UoM)]]</f>
        <v>0</v>
      </c>
      <c r="O105" s="64" t="e">
        <f>Table1[[#This Row],[Renewable energy share of total relevant energyconsumption for production in %]]</f>
        <v>#VALUE!</v>
      </c>
      <c r="Q105" s="41">
        <f>Calculator!AP105</f>
        <v>0</v>
      </c>
      <c r="R105" s="41">
        <f>Calculator!AY105</f>
        <v>0</v>
      </c>
      <c r="S105" s="41">
        <f>Calculator!AZ105</f>
        <v>0</v>
      </c>
      <c r="T105" s="41">
        <f>Calculator!BA105</f>
        <v>0</v>
      </c>
      <c r="U105" s="41">
        <f>Calculator!BB105</f>
        <v>0</v>
      </c>
      <c r="V105" s="40">
        <f>(Table13[[#This Row],[Material Emissions Co2ekg/ pc]]+Table13[[#This Row],[Process Emissions Co2ekg/ pc]]+Table13[[#This Row],[Packaing Emissions Co2ekg/ pc]]+Table13[[#This Row],[Transport ot TE Gate Emissions Co2ekg/ pc]]+Table13[[#This Row],[Other Emissions Co2ekg/ pc]])*Calculator!BC105</f>
        <v>0</v>
      </c>
      <c r="W105" s="3"/>
    </row>
    <row r="106" spans="3:23" x14ac:dyDescent="0.35">
      <c r="C106" s="37">
        <f t="shared" ca="1" si="1"/>
        <v>46002</v>
      </c>
      <c r="E106" s="3">
        <f>Calculator!A106</f>
        <v>0</v>
      </c>
      <c r="F106" s="3" t="e">
        <f>Table1[[#This Row],[Select base unit of measure per part number referred to as "piece" in the calculator (e.g. Pc, meter,...)]]</f>
        <v>#VALUE!</v>
      </c>
      <c r="G106" s="32">
        <f>Calculator!C106</f>
        <v>0</v>
      </c>
      <c r="H106" s="32">
        <f>Calculator!I106</f>
        <v>0</v>
      </c>
      <c r="I106" s="32">
        <f>Calculator!BD106</f>
        <v>0</v>
      </c>
      <c r="J106" s="32">
        <f>Calculator!BE106</f>
        <v>0</v>
      </c>
      <c r="K106" s="36"/>
      <c r="L106" s="35"/>
      <c r="M106" s="36"/>
      <c r="N106" s="32">
        <f>Table13[[#This Row],[If the part contains recycled content, what''s the %?]]*Table13[[#This Row],[Part sales net weight of UoM (kg/UoM)]]</f>
        <v>0</v>
      </c>
      <c r="O106" s="64" t="e">
        <f>Table1[[#This Row],[Renewable energy share of total relevant energyconsumption for production in %]]</f>
        <v>#VALUE!</v>
      </c>
      <c r="Q106" s="41">
        <f>Calculator!AP106</f>
        <v>0</v>
      </c>
      <c r="R106" s="41">
        <f>Calculator!AY106</f>
        <v>0</v>
      </c>
      <c r="S106" s="41">
        <f>Calculator!AZ106</f>
        <v>0</v>
      </c>
      <c r="T106" s="41">
        <f>Calculator!BA106</f>
        <v>0</v>
      </c>
      <c r="U106" s="41">
        <f>Calculator!BB106</f>
        <v>0</v>
      </c>
      <c r="V106" s="40">
        <f>(Table13[[#This Row],[Material Emissions Co2ekg/ pc]]+Table13[[#This Row],[Process Emissions Co2ekg/ pc]]+Table13[[#This Row],[Packaing Emissions Co2ekg/ pc]]+Table13[[#This Row],[Transport ot TE Gate Emissions Co2ekg/ pc]]+Table13[[#This Row],[Other Emissions Co2ekg/ pc]])*Calculator!BC106</f>
        <v>0</v>
      </c>
      <c r="W106" s="3"/>
    </row>
    <row r="107" spans="3:23" x14ac:dyDescent="0.35">
      <c r="C107" s="37">
        <f t="shared" ca="1" si="1"/>
        <v>46002</v>
      </c>
      <c r="E107" s="3">
        <f>Calculator!A107</f>
        <v>0</v>
      </c>
      <c r="F107" s="3" t="e">
        <f>Table1[[#This Row],[Select base unit of measure per part number referred to as "piece" in the calculator (e.g. Pc, meter,...)]]</f>
        <v>#VALUE!</v>
      </c>
      <c r="G107" s="32">
        <f>Calculator!C107</f>
        <v>0</v>
      </c>
      <c r="H107" s="32">
        <f>Calculator!I107</f>
        <v>0</v>
      </c>
      <c r="I107" s="32">
        <f>Calculator!BD107</f>
        <v>0</v>
      </c>
      <c r="J107" s="32">
        <f>Calculator!BE107</f>
        <v>0</v>
      </c>
      <c r="K107" s="36"/>
      <c r="L107" s="35"/>
      <c r="M107" s="36"/>
      <c r="N107" s="32">
        <f>Table13[[#This Row],[If the part contains recycled content, what''s the %?]]*Table13[[#This Row],[Part sales net weight of UoM (kg/UoM)]]</f>
        <v>0</v>
      </c>
      <c r="O107" s="64" t="e">
        <f>Table1[[#This Row],[Renewable energy share of total relevant energyconsumption for production in %]]</f>
        <v>#VALUE!</v>
      </c>
      <c r="Q107" s="41">
        <f>Calculator!AP107</f>
        <v>0</v>
      </c>
      <c r="R107" s="41">
        <f>Calculator!AY107</f>
        <v>0</v>
      </c>
      <c r="S107" s="41">
        <f>Calculator!AZ107</f>
        <v>0</v>
      </c>
      <c r="T107" s="41">
        <f>Calculator!BA107</f>
        <v>0</v>
      </c>
      <c r="U107" s="41">
        <f>Calculator!BB107</f>
        <v>0</v>
      </c>
      <c r="V107" s="40">
        <f>(Table13[[#This Row],[Material Emissions Co2ekg/ pc]]+Table13[[#This Row],[Process Emissions Co2ekg/ pc]]+Table13[[#This Row],[Packaing Emissions Co2ekg/ pc]]+Table13[[#This Row],[Transport ot TE Gate Emissions Co2ekg/ pc]]+Table13[[#This Row],[Other Emissions Co2ekg/ pc]])*Calculator!BC107</f>
        <v>0</v>
      </c>
      <c r="W107" s="3"/>
    </row>
    <row r="108" spans="3:23" x14ac:dyDescent="0.35">
      <c r="C108" s="37">
        <f t="shared" ca="1" si="1"/>
        <v>46002</v>
      </c>
      <c r="E108" s="3">
        <f>Calculator!A108</f>
        <v>0</v>
      </c>
      <c r="F108" s="3" t="e">
        <f>Table1[[#This Row],[Select base unit of measure per part number referred to as "piece" in the calculator (e.g. Pc, meter,...)]]</f>
        <v>#VALUE!</v>
      </c>
      <c r="G108" s="32">
        <f>Calculator!C108</f>
        <v>0</v>
      </c>
      <c r="H108" s="32">
        <f>Calculator!I108</f>
        <v>0</v>
      </c>
      <c r="I108" s="32">
        <f>Calculator!BD108</f>
        <v>0</v>
      </c>
      <c r="J108" s="32">
        <f>Calculator!BE108</f>
        <v>0</v>
      </c>
      <c r="K108" s="36"/>
      <c r="L108" s="35"/>
      <c r="M108" s="36"/>
      <c r="N108" s="32">
        <f>Table13[[#This Row],[If the part contains recycled content, what''s the %?]]*Table13[[#This Row],[Part sales net weight of UoM (kg/UoM)]]</f>
        <v>0</v>
      </c>
      <c r="O108" s="64" t="e">
        <f>Table1[[#This Row],[Renewable energy share of total relevant energyconsumption for production in %]]</f>
        <v>#VALUE!</v>
      </c>
      <c r="Q108" s="41">
        <f>Calculator!AP108</f>
        <v>0</v>
      </c>
      <c r="R108" s="41">
        <f>Calculator!AY108</f>
        <v>0</v>
      </c>
      <c r="S108" s="41">
        <f>Calculator!AZ108</f>
        <v>0</v>
      </c>
      <c r="T108" s="41">
        <f>Calculator!BA108</f>
        <v>0</v>
      </c>
      <c r="U108" s="41">
        <f>Calculator!BB108</f>
        <v>0</v>
      </c>
      <c r="V108" s="40">
        <f>(Table13[[#This Row],[Material Emissions Co2ekg/ pc]]+Table13[[#This Row],[Process Emissions Co2ekg/ pc]]+Table13[[#This Row],[Packaing Emissions Co2ekg/ pc]]+Table13[[#This Row],[Transport ot TE Gate Emissions Co2ekg/ pc]]+Table13[[#This Row],[Other Emissions Co2ekg/ pc]])*Calculator!BC108</f>
        <v>0</v>
      </c>
      <c r="W108" s="3"/>
    </row>
    <row r="109" spans="3:23" x14ac:dyDescent="0.35">
      <c r="C109" s="37">
        <f t="shared" ca="1" si="1"/>
        <v>46002</v>
      </c>
      <c r="E109" s="3">
        <f>Calculator!A109</f>
        <v>0</v>
      </c>
      <c r="F109" s="3" t="e">
        <f>Table1[[#This Row],[Select base unit of measure per part number referred to as "piece" in the calculator (e.g. Pc, meter,...)]]</f>
        <v>#VALUE!</v>
      </c>
      <c r="G109" s="32">
        <f>Calculator!C109</f>
        <v>0</v>
      </c>
      <c r="H109" s="32">
        <f>Calculator!I109</f>
        <v>0</v>
      </c>
      <c r="I109" s="32">
        <f>Calculator!BD109</f>
        <v>0</v>
      </c>
      <c r="J109" s="32">
        <f>Calculator!BE109</f>
        <v>0</v>
      </c>
      <c r="K109" s="36"/>
      <c r="L109" s="35"/>
      <c r="M109" s="36"/>
      <c r="N109" s="32">
        <f>Table13[[#This Row],[If the part contains recycled content, what''s the %?]]*Table13[[#This Row],[Part sales net weight of UoM (kg/UoM)]]</f>
        <v>0</v>
      </c>
      <c r="O109" s="64" t="e">
        <f>Table1[[#This Row],[Renewable energy share of total relevant energyconsumption for production in %]]</f>
        <v>#VALUE!</v>
      </c>
      <c r="Q109" s="41">
        <f>Calculator!AP109</f>
        <v>0</v>
      </c>
      <c r="R109" s="41">
        <f>Calculator!AY109</f>
        <v>0</v>
      </c>
      <c r="S109" s="41">
        <f>Calculator!AZ109</f>
        <v>0</v>
      </c>
      <c r="T109" s="41">
        <f>Calculator!BA109</f>
        <v>0</v>
      </c>
      <c r="U109" s="41">
        <f>Calculator!BB109</f>
        <v>0</v>
      </c>
      <c r="V109" s="40">
        <f>(Table13[[#This Row],[Material Emissions Co2ekg/ pc]]+Table13[[#This Row],[Process Emissions Co2ekg/ pc]]+Table13[[#This Row],[Packaing Emissions Co2ekg/ pc]]+Table13[[#This Row],[Transport ot TE Gate Emissions Co2ekg/ pc]]+Table13[[#This Row],[Other Emissions Co2ekg/ pc]])*Calculator!BC109</f>
        <v>0</v>
      </c>
      <c r="W109" s="3"/>
    </row>
    <row r="110" spans="3:23" x14ac:dyDescent="0.35">
      <c r="C110" s="37">
        <f t="shared" ca="1" si="1"/>
        <v>46002</v>
      </c>
      <c r="E110" s="3">
        <f>Calculator!A110</f>
        <v>0</v>
      </c>
      <c r="F110" s="3" t="e">
        <f>Table1[[#This Row],[Select base unit of measure per part number referred to as "piece" in the calculator (e.g. Pc, meter,...)]]</f>
        <v>#VALUE!</v>
      </c>
      <c r="G110" s="32">
        <f>Calculator!C110</f>
        <v>0</v>
      </c>
      <c r="H110" s="32">
        <f>Calculator!I110</f>
        <v>0</v>
      </c>
      <c r="I110" s="32">
        <f>Calculator!BD110</f>
        <v>0</v>
      </c>
      <c r="J110" s="32">
        <f>Calculator!BE110</f>
        <v>0</v>
      </c>
      <c r="K110" s="36"/>
      <c r="L110" s="35"/>
      <c r="M110" s="36"/>
      <c r="N110" s="32">
        <f>Table13[[#This Row],[If the part contains recycled content, what''s the %?]]*Table13[[#This Row],[Part sales net weight of UoM (kg/UoM)]]</f>
        <v>0</v>
      </c>
      <c r="O110" s="64" t="e">
        <f>Table1[[#This Row],[Renewable energy share of total relevant energyconsumption for production in %]]</f>
        <v>#VALUE!</v>
      </c>
      <c r="Q110" s="41">
        <f>Calculator!AP110</f>
        <v>0</v>
      </c>
      <c r="R110" s="41">
        <f>Calculator!AY110</f>
        <v>0</v>
      </c>
      <c r="S110" s="41">
        <f>Calculator!AZ110</f>
        <v>0</v>
      </c>
      <c r="T110" s="41">
        <f>Calculator!BA110</f>
        <v>0</v>
      </c>
      <c r="U110" s="41">
        <f>Calculator!BB110</f>
        <v>0</v>
      </c>
      <c r="V110" s="40">
        <f>(Table13[[#This Row],[Material Emissions Co2ekg/ pc]]+Table13[[#This Row],[Process Emissions Co2ekg/ pc]]+Table13[[#This Row],[Packaing Emissions Co2ekg/ pc]]+Table13[[#This Row],[Transport ot TE Gate Emissions Co2ekg/ pc]]+Table13[[#This Row],[Other Emissions Co2ekg/ pc]])*Calculator!BC110</f>
        <v>0</v>
      </c>
      <c r="W110" s="3"/>
    </row>
    <row r="111" spans="3:23" x14ac:dyDescent="0.35">
      <c r="C111" s="37">
        <f t="shared" ca="1" si="1"/>
        <v>46002</v>
      </c>
      <c r="E111" s="3">
        <f>Calculator!A111</f>
        <v>0</v>
      </c>
      <c r="F111" s="3" t="e">
        <f>Table1[[#This Row],[Select base unit of measure per part number referred to as "piece" in the calculator (e.g. Pc, meter,...)]]</f>
        <v>#VALUE!</v>
      </c>
      <c r="G111" s="32">
        <f>Calculator!C111</f>
        <v>0</v>
      </c>
      <c r="H111" s="32">
        <f>Calculator!I111</f>
        <v>0</v>
      </c>
      <c r="I111" s="32">
        <f>Calculator!BD111</f>
        <v>0</v>
      </c>
      <c r="J111" s="32">
        <f>Calculator!BE111</f>
        <v>0</v>
      </c>
      <c r="K111" s="36"/>
      <c r="L111" s="35"/>
      <c r="M111" s="36"/>
      <c r="N111" s="32">
        <f>Table13[[#This Row],[If the part contains recycled content, what''s the %?]]*Table13[[#This Row],[Part sales net weight of UoM (kg/UoM)]]</f>
        <v>0</v>
      </c>
      <c r="O111" s="64" t="e">
        <f>Table1[[#This Row],[Renewable energy share of total relevant energyconsumption for production in %]]</f>
        <v>#VALUE!</v>
      </c>
      <c r="Q111" s="41">
        <f>Calculator!AP111</f>
        <v>0</v>
      </c>
      <c r="R111" s="41">
        <f>Calculator!AY111</f>
        <v>0</v>
      </c>
      <c r="S111" s="41">
        <f>Calculator!AZ111</f>
        <v>0</v>
      </c>
      <c r="T111" s="41">
        <f>Calculator!BA111</f>
        <v>0</v>
      </c>
      <c r="U111" s="41">
        <f>Calculator!BB111</f>
        <v>0</v>
      </c>
      <c r="V111" s="40">
        <f>(Table13[[#This Row],[Material Emissions Co2ekg/ pc]]+Table13[[#This Row],[Process Emissions Co2ekg/ pc]]+Table13[[#This Row],[Packaing Emissions Co2ekg/ pc]]+Table13[[#This Row],[Transport ot TE Gate Emissions Co2ekg/ pc]]+Table13[[#This Row],[Other Emissions Co2ekg/ pc]])*Calculator!BC111</f>
        <v>0</v>
      </c>
      <c r="W111" s="3"/>
    </row>
    <row r="112" spans="3:23" x14ac:dyDescent="0.35">
      <c r="C112" s="37">
        <f t="shared" ca="1" si="1"/>
        <v>46002</v>
      </c>
      <c r="E112" s="3">
        <f>Calculator!A112</f>
        <v>0</v>
      </c>
      <c r="F112" s="3" t="e">
        <f>Table1[[#This Row],[Select base unit of measure per part number referred to as "piece" in the calculator (e.g. Pc, meter,...)]]</f>
        <v>#VALUE!</v>
      </c>
      <c r="G112" s="32">
        <f>Calculator!C112</f>
        <v>0</v>
      </c>
      <c r="H112" s="32">
        <f>Calculator!I112</f>
        <v>0</v>
      </c>
      <c r="I112" s="32">
        <f>Calculator!BD112</f>
        <v>0</v>
      </c>
      <c r="J112" s="32">
        <f>Calculator!BE112</f>
        <v>0</v>
      </c>
      <c r="K112" s="36"/>
      <c r="L112" s="35"/>
      <c r="M112" s="36"/>
      <c r="N112" s="32">
        <f>Table13[[#This Row],[If the part contains recycled content, what''s the %?]]*Table13[[#This Row],[Part sales net weight of UoM (kg/UoM)]]</f>
        <v>0</v>
      </c>
      <c r="O112" s="64" t="e">
        <f>Table1[[#This Row],[Renewable energy share of total relevant energyconsumption for production in %]]</f>
        <v>#VALUE!</v>
      </c>
      <c r="Q112" s="41">
        <f>Calculator!AP112</f>
        <v>0</v>
      </c>
      <c r="R112" s="41">
        <f>Calculator!AY112</f>
        <v>0</v>
      </c>
      <c r="S112" s="41">
        <f>Calculator!AZ112</f>
        <v>0</v>
      </c>
      <c r="T112" s="41">
        <f>Calculator!BA112</f>
        <v>0</v>
      </c>
      <c r="U112" s="41">
        <f>Calculator!BB112</f>
        <v>0</v>
      </c>
      <c r="V112" s="40">
        <f>(Table13[[#This Row],[Material Emissions Co2ekg/ pc]]+Table13[[#This Row],[Process Emissions Co2ekg/ pc]]+Table13[[#This Row],[Packaing Emissions Co2ekg/ pc]]+Table13[[#This Row],[Transport ot TE Gate Emissions Co2ekg/ pc]]+Table13[[#This Row],[Other Emissions Co2ekg/ pc]])*Calculator!BC112</f>
        <v>0</v>
      </c>
      <c r="W112" s="3"/>
    </row>
    <row r="113" spans="3:23" x14ac:dyDescent="0.35">
      <c r="C113" s="37">
        <f t="shared" ca="1" si="1"/>
        <v>46002</v>
      </c>
      <c r="E113" s="3">
        <f>Calculator!A113</f>
        <v>0</v>
      </c>
      <c r="F113" s="3" t="e">
        <f>Table1[[#This Row],[Select base unit of measure per part number referred to as "piece" in the calculator (e.g. Pc, meter,...)]]</f>
        <v>#VALUE!</v>
      </c>
      <c r="G113" s="32">
        <f>Calculator!C113</f>
        <v>0</v>
      </c>
      <c r="H113" s="32">
        <f>Calculator!I113</f>
        <v>0</v>
      </c>
      <c r="I113" s="32">
        <f>Calculator!BD113</f>
        <v>0</v>
      </c>
      <c r="J113" s="32">
        <f>Calculator!BE113</f>
        <v>0</v>
      </c>
      <c r="K113" s="36"/>
      <c r="L113" s="35"/>
      <c r="M113" s="36"/>
      <c r="N113" s="32">
        <f>Table13[[#This Row],[If the part contains recycled content, what''s the %?]]*Table13[[#This Row],[Part sales net weight of UoM (kg/UoM)]]</f>
        <v>0</v>
      </c>
      <c r="O113" s="64" t="e">
        <f>Table1[[#This Row],[Renewable energy share of total relevant energyconsumption for production in %]]</f>
        <v>#VALUE!</v>
      </c>
      <c r="Q113" s="41">
        <f>Calculator!AP113</f>
        <v>0</v>
      </c>
      <c r="R113" s="41">
        <f>Calculator!AY113</f>
        <v>0</v>
      </c>
      <c r="S113" s="41">
        <f>Calculator!AZ113</f>
        <v>0</v>
      </c>
      <c r="T113" s="41">
        <f>Calculator!BA113</f>
        <v>0</v>
      </c>
      <c r="U113" s="41">
        <f>Calculator!BB113</f>
        <v>0</v>
      </c>
      <c r="V113" s="40">
        <f>(Table13[[#This Row],[Material Emissions Co2ekg/ pc]]+Table13[[#This Row],[Process Emissions Co2ekg/ pc]]+Table13[[#This Row],[Packaing Emissions Co2ekg/ pc]]+Table13[[#This Row],[Transport ot TE Gate Emissions Co2ekg/ pc]]+Table13[[#This Row],[Other Emissions Co2ekg/ pc]])*Calculator!BC113</f>
        <v>0</v>
      </c>
      <c r="W113" s="3"/>
    </row>
    <row r="114" spans="3:23" x14ac:dyDescent="0.35">
      <c r="C114" s="37">
        <f t="shared" ca="1" si="1"/>
        <v>46002</v>
      </c>
      <c r="E114" s="3">
        <f>Calculator!A114</f>
        <v>0</v>
      </c>
      <c r="F114" s="3" t="e">
        <f>Table1[[#This Row],[Select base unit of measure per part number referred to as "piece" in the calculator (e.g. Pc, meter,...)]]</f>
        <v>#VALUE!</v>
      </c>
      <c r="G114" s="32">
        <f>Calculator!C114</f>
        <v>0</v>
      </c>
      <c r="H114" s="32">
        <f>Calculator!I114</f>
        <v>0</v>
      </c>
      <c r="I114" s="32">
        <f>Calculator!BD114</f>
        <v>0</v>
      </c>
      <c r="J114" s="32">
        <f>Calculator!BE114</f>
        <v>0</v>
      </c>
      <c r="K114" s="36"/>
      <c r="L114" s="35"/>
      <c r="M114" s="36"/>
      <c r="N114" s="32">
        <f>Table13[[#This Row],[If the part contains recycled content, what''s the %?]]*Table13[[#This Row],[Part sales net weight of UoM (kg/UoM)]]</f>
        <v>0</v>
      </c>
      <c r="O114" s="64" t="e">
        <f>Table1[[#This Row],[Renewable energy share of total relevant energyconsumption for production in %]]</f>
        <v>#VALUE!</v>
      </c>
      <c r="Q114" s="41">
        <f>Calculator!AP114</f>
        <v>0</v>
      </c>
      <c r="R114" s="41">
        <f>Calculator!AY114</f>
        <v>0</v>
      </c>
      <c r="S114" s="41">
        <f>Calculator!AZ114</f>
        <v>0</v>
      </c>
      <c r="T114" s="41">
        <f>Calculator!BA114</f>
        <v>0</v>
      </c>
      <c r="U114" s="41">
        <f>Calculator!BB114</f>
        <v>0</v>
      </c>
      <c r="V114" s="40">
        <f>(Table13[[#This Row],[Material Emissions Co2ekg/ pc]]+Table13[[#This Row],[Process Emissions Co2ekg/ pc]]+Table13[[#This Row],[Packaing Emissions Co2ekg/ pc]]+Table13[[#This Row],[Transport ot TE Gate Emissions Co2ekg/ pc]]+Table13[[#This Row],[Other Emissions Co2ekg/ pc]])*Calculator!BC114</f>
        <v>0</v>
      </c>
      <c r="W114" s="3"/>
    </row>
    <row r="115" spans="3:23" x14ac:dyDescent="0.35">
      <c r="C115" s="37">
        <f t="shared" ca="1" si="1"/>
        <v>46002</v>
      </c>
      <c r="E115" s="3">
        <f>Calculator!A115</f>
        <v>0</v>
      </c>
      <c r="F115" s="3" t="e">
        <f>Table1[[#This Row],[Select base unit of measure per part number referred to as "piece" in the calculator (e.g. Pc, meter,...)]]</f>
        <v>#VALUE!</v>
      </c>
      <c r="G115" s="32">
        <f>Calculator!C115</f>
        <v>0</v>
      </c>
      <c r="H115" s="32">
        <f>Calculator!I115</f>
        <v>0</v>
      </c>
      <c r="I115" s="32">
        <f>Calculator!BD115</f>
        <v>0</v>
      </c>
      <c r="J115" s="32">
        <f>Calculator!BE115</f>
        <v>0</v>
      </c>
      <c r="K115" s="36"/>
      <c r="L115" s="35"/>
      <c r="M115" s="36"/>
      <c r="N115" s="32">
        <f>Table13[[#This Row],[If the part contains recycled content, what''s the %?]]*Table13[[#This Row],[Part sales net weight of UoM (kg/UoM)]]</f>
        <v>0</v>
      </c>
      <c r="O115" s="64" t="e">
        <f>Table1[[#This Row],[Renewable energy share of total relevant energyconsumption for production in %]]</f>
        <v>#VALUE!</v>
      </c>
      <c r="Q115" s="41">
        <f>Calculator!AP115</f>
        <v>0</v>
      </c>
      <c r="R115" s="41">
        <f>Calculator!AY115</f>
        <v>0</v>
      </c>
      <c r="S115" s="41">
        <f>Calculator!AZ115</f>
        <v>0</v>
      </c>
      <c r="T115" s="41">
        <f>Calculator!BA115</f>
        <v>0</v>
      </c>
      <c r="U115" s="41">
        <f>Calculator!BB115</f>
        <v>0</v>
      </c>
      <c r="V115" s="40">
        <f>(Table13[[#This Row],[Material Emissions Co2ekg/ pc]]+Table13[[#This Row],[Process Emissions Co2ekg/ pc]]+Table13[[#This Row],[Packaing Emissions Co2ekg/ pc]]+Table13[[#This Row],[Transport ot TE Gate Emissions Co2ekg/ pc]]+Table13[[#This Row],[Other Emissions Co2ekg/ pc]])*Calculator!BC115</f>
        <v>0</v>
      </c>
      <c r="W115" s="3"/>
    </row>
    <row r="116" spans="3:23" x14ac:dyDescent="0.35">
      <c r="C116" s="37">
        <f t="shared" ca="1" si="1"/>
        <v>46002</v>
      </c>
      <c r="E116" s="3">
        <f>Calculator!A116</f>
        <v>0</v>
      </c>
      <c r="F116" s="3" t="e">
        <f>Table1[[#This Row],[Select base unit of measure per part number referred to as "piece" in the calculator (e.g. Pc, meter,...)]]</f>
        <v>#VALUE!</v>
      </c>
      <c r="G116" s="32">
        <f>Calculator!C116</f>
        <v>0</v>
      </c>
      <c r="H116" s="32">
        <f>Calculator!I116</f>
        <v>0</v>
      </c>
      <c r="I116" s="32">
        <f>Calculator!BD116</f>
        <v>0</v>
      </c>
      <c r="J116" s="32">
        <f>Calculator!BE116</f>
        <v>0</v>
      </c>
      <c r="K116" s="36"/>
      <c r="L116" s="35"/>
      <c r="M116" s="36"/>
      <c r="N116" s="32">
        <f>Table13[[#This Row],[If the part contains recycled content, what''s the %?]]*Table13[[#This Row],[Part sales net weight of UoM (kg/UoM)]]</f>
        <v>0</v>
      </c>
      <c r="O116" s="64" t="e">
        <f>Table1[[#This Row],[Renewable energy share of total relevant energyconsumption for production in %]]</f>
        <v>#VALUE!</v>
      </c>
      <c r="Q116" s="41">
        <f>Calculator!AP116</f>
        <v>0</v>
      </c>
      <c r="R116" s="41">
        <f>Calculator!AY116</f>
        <v>0</v>
      </c>
      <c r="S116" s="41">
        <f>Calculator!AZ116</f>
        <v>0</v>
      </c>
      <c r="T116" s="41">
        <f>Calculator!BA116</f>
        <v>0</v>
      </c>
      <c r="U116" s="41">
        <f>Calculator!BB116</f>
        <v>0</v>
      </c>
      <c r="V116" s="40">
        <f>(Table13[[#This Row],[Material Emissions Co2ekg/ pc]]+Table13[[#This Row],[Process Emissions Co2ekg/ pc]]+Table13[[#This Row],[Packaing Emissions Co2ekg/ pc]]+Table13[[#This Row],[Transport ot TE Gate Emissions Co2ekg/ pc]]+Table13[[#This Row],[Other Emissions Co2ekg/ pc]])*Calculator!BC116</f>
        <v>0</v>
      </c>
      <c r="W116" s="3"/>
    </row>
    <row r="117" spans="3:23" x14ac:dyDescent="0.35">
      <c r="C117" s="37">
        <f t="shared" ca="1" si="1"/>
        <v>46002</v>
      </c>
      <c r="E117" s="3">
        <f>Calculator!A117</f>
        <v>0</v>
      </c>
      <c r="F117" s="3" t="e">
        <f>Table1[[#This Row],[Select base unit of measure per part number referred to as "piece" in the calculator (e.g. Pc, meter,...)]]</f>
        <v>#VALUE!</v>
      </c>
      <c r="G117" s="32">
        <f>Calculator!C117</f>
        <v>0</v>
      </c>
      <c r="H117" s="32">
        <f>Calculator!I117</f>
        <v>0</v>
      </c>
      <c r="I117" s="32">
        <f>Calculator!BD117</f>
        <v>0</v>
      </c>
      <c r="J117" s="32">
        <f>Calculator!BE117</f>
        <v>0</v>
      </c>
      <c r="K117" s="36"/>
      <c r="L117" s="35"/>
      <c r="M117" s="36"/>
      <c r="N117" s="32">
        <f>Table13[[#This Row],[If the part contains recycled content, what''s the %?]]*Table13[[#This Row],[Part sales net weight of UoM (kg/UoM)]]</f>
        <v>0</v>
      </c>
      <c r="O117" s="64" t="e">
        <f>Table1[[#This Row],[Renewable energy share of total relevant energyconsumption for production in %]]</f>
        <v>#VALUE!</v>
      </c>
      <c r="Q117" s="41">
        <f>Calculator!AP117</f>
        <v>0</v>
      </c>
      <c r="R117" s="41">
        <f>Calculator!AY117</f>
        <v>0</v>
      </c>
      <c r="S117" s="41">
        <f>Calculator!AZ117</f>
        <v>0</v>
      </c>
      <c r="T117" s="41">
        <f>Calculator!BA117</f>
        <v>0</v>
      </c>
      <c r="U117" s="41">
        <f>Calculator!BB117</f>
        <v>0</v>
      </c>
      <c r="V117" s="40">
        <f>(Table13[[#This Row],[Material Emissions Co2ekg/ pc]]+Table13[[#This Row],[Process Emissions Co2ekg/ pc]]+Table13[[#This Row],[Packaing Emissions Co2ekg/ pc]]+Table13[[#This Row],[Transport ot TE Gate Emissions Co2ekg/ pc]]+Table13[[#This Row],[Other Emissions Co2ekg/ pc]])*Calculator!BC117</f>
        <v>0</v>
      </c>
      <c r="W117" s="3"/>
    </row>
    <row r="118" spans="3:23" x14ac:dyDescent="0.35">
      <c r="C118" s="37">
        <f t="shared" ca="1" si="1"/>
        <v>46002</v>
      </c>
      <c r="E118" s="3">
        <f>Calculator!A118</f>
        <v>0</v>
      </c>
      <c r="F118" s="3" t="e">
        <f>Table1[[#This Row],[Select base unit of measure per part number referred to as "piece" in the calculator (e.g. Pc, meter,...)]]</f>
        <v>#VALUE!</v>
      </c>
      <c r="G118" s="32">
        <f>Calculator!C118</f>
        <v>0</v>
      </c>
      <c r="H118" s="32">
        <f>Calculator!I118</f>
        <v>0</v>
      </c>
      <c r="I118" s="32">
        <f>Calculator!BD118</f>
        <v>0</v>
      </c>
      <c r="J118" s="32">
        <f>Calculator!BE118</f>
        <v>0</v>
      </c>
      <c r="K118" s="36"/>
      <c r="L118" s="35"/>
      <c r="M118" s="36"/>
      <c r="N118" s="32">
        <f>Table13[[#This Row],[If the part contains recycled content, what''s the %?]]*Table13[[#This Row],[Part sales net weight of UoM (kg/UoM)]]</f>
        <v>0</v>
      </c>
      <c r="O118" s="64" t="e">
        <f>Table1[[#This Row],[Renewable energy share of total relevant energyconsumption for production in %]]</f>
        <v>#VALUE!</v>
      </c>
      <c r="Q118" s="41">
        <f>Calculator!AP118</f>
        <v>0</v>
      </c>
      <c r="R118" s="41">
        <f>Calculator!AY118</f>
        <v>0</v>
      </c>
      <c r="S118" s="41">
        <f>Calculator!AZ118</f>
        <v>0</v>
      </c>
      <c r="T118" s="41">
        <f>Calculator!BA118</f>
        <v>0</v>
      </c>
      <c r="U118" s="41">
        <f>Calculator!BB118</f>
        <v>0</v>
      </c>
      <c r="V118" s="40">
        <f>(Table13[[#This Row],[Material Emissions Co2ekg/ pc]]+Table13[[#This Row],[Process Emissions Co2ekg/ pc]]+Table13[[#This Row],[Packaing Emissions Co2ekg/ pc]]+Table13[[#This Row],[Transport ot TE Gate Emissions Co2ekg/ pc]]+Table13[[#This Row],[Other Emissions Co2ekg/ pc]])*Calculator!BC118</f>
        <v>0</v>
      </c>
      <c r="W118" s="3"/>
    </row>
    <row r="119" spans="3:23" x14ac:dyDescent="0.35">
      <c r="C119" s="37">
        <f t="shared" ca="1" si="1"/>
        <v>46002</v>
      </c>
      <c r="E119" s="3">
        <f>Calculator!A119</f>
        <v>0</v>
      </c>
      <c r="F119" s="3" t="e">
        <f>Table1[[#This Row],[Select base unit of measure per part number referred to as "piece" in the calculator (e.g. Pc, meter,...)]]</f>
        <v>#VALUE!</v>
      </c>
      <c r="G119" s="32">
        <f>Calculator!C119</f>
        <v>0</v>
      </c>
      <c r="H119" s="32">
        <f>Calculator!I119</f>
        <v>0</v>
      </c>
      <c r="I119" s="32">
        <f>Calculator!BD119</f>
        <v>0</v>
      </c>
      <c r="J119" s="32">
        <f>Calculator!BE119</f>
        <v>0</v>
      </c>
      <c r="K119" s="36"/>
      <c r="L119" s="35"/>
      <c r="M119" s="36"/>
      <c r="N119" s="32">
        <f>Table13[[#This Row],[If the part contains recycled content, what''s the %?]]*Table13[[#This Row],[Part sales net weight of UoM (kg/UoM)]]</f>
        <v>0</v>
      </c>
      <c r="O119" s="64" t="e">
        <f>Table1[[#This Row],[Renewable energy share of total relevant energyconsumption for production in %]]</f>
        <v>#VALUE!</v>
      </c>
      <c r="Q119" s="41">
        <f>Calculator!AP119</f>
        <v>0</v>
      </c>
      <c r="R119" s="41">
        <f>Calculator!AY119</f>
        <v>0</v>
      </c>
      <c r="S119" s="41">
        <f>Calculator!AZ119</f>
        <v>0</v>
      </c>
      <c r="T119" s="41">
        <f>Calculator!BA119</f>
        <v>0</v>
      </c>
      <c r="U119" s="41">
        <f>Calculator!BB119</f>
        <v>0</v>
      </c>
      <c r="V119" s="40">
        <f>(Table13[[#This Row],[Material Emissions Co2ekg/ pc]]+Table13[[#This Row],[Process Emissions Co2ekg/ pc]]+Table13[[#This Row],[Packaing Emissions Co2ekg/ pc]]+Table13[[#This Row],[Transport ot TE Gate Emissions Co2ekg/ pc]]+Table13[[#This Row],[Other Emissions Co2ekg/ pc]])*Calculator!BC119</f>
        <v>0</v>
      </c>
      <c r="W119" s="3"/>
    </row>
    <row r="120" spans="3:23" x14ac:dyDescent="0.35">
      <c r="C120" s="37">
        <f t="shared" ca="1" si="1"/>
        <v>46002</v>
      </c>
      <c r="E120" s="3">
        <f>Calculator!A120</f>
        <v>0</v>
      </c>
      <c r="F120" s="3" t="e">
        <f>Table1[[#This Row],[Select base unit of measure per part number referred to as "piece" in the calculator (e.g. Pc, meter,...)]]</f>
        <v>#VALUE!</v>
      </c>
      <c r="G120" s="32">
        <f>Calculator!C120</f>
        <v>0</v>
      </c>
      <c r="H120" s="32">
        <f>Calculator!I120</f>
        <v>0</v>
      </c>
      <c r="I120" s="32">
        <f>Calculator!BD120</f>
        <v>0</v>
      </c>
      <c r="J120" s="32">
        <f>Calculator!BE120</f>
        <v>0</v>
      </c>
      <c r="K120" s="36"/>
      <c r="L120" s="35"/>
      <c r="M120" s="36"/>
      <c r="N120" s="32">
        <f>Table13[[#This Row],[If the part contains recycled content, what''s the %?]]*Table13[[#This Row],[Part sales net weight of UoM (kg/UoM)]]</f>
        <v>0</v>
      </c>
      <c r="O120" s="64" t="e">
        <f>Table1[[#This Row],[Renewable energy share of total relevant energyconsumption for production in %]]</f>
        <v>#VALUE!</v>
      </c>
      <c r="Q120" s="41">
        <f>Calculator!AP120</f>
        <v>0</v>
      </c>
      <c r="R120" s="41">
        <f>Calculator!AY120</f>
        <v>0</v>
      </c>
      <c r="S120" s="41">
        <f>Calculator!AZ120</f>
        <v>0</v>
      </c>
      <c r="T120" s="41">
        <f>Calculator!BA120</f>
        <v>0</v>
      </c>
      <c r="U120" s="41">
        <f>Calculator!BB120</f>
        <v>0</v>
      </c>
      <c r="V120" s="40">
        <f>(Table13[[#This Row],[Material Emissions Co2ekg/ pc]]+Table13[[#This Row],[Process Emissions Co2ekg/ pc]]+Table13[[#This Row],[Packaing Emissions Co2ekg/ pc]]+Table13[[#This Row],[Transport ot TE Gate Emissions Co2ekg/ pc]]+Table13[[#This Row],[Other Emissions Co2ekg/ pc]])*Calculator!BC120</f>
        <v>0</v>
      </c>
      <c r="W120" s="3"/>
    </row>
    <row r="121" spans="3:23" x14ac:dyDescent="0.35">
      <c r="C121" s="37">
        <f t="shared" ca="1" si="1"/>
        <v>46002</v>
      </c>
      <c r="E121" s="3">
        <f>Calculator!A121</f>
        <v>0</v>
      </c>
      <c r="F121" s="3" t="e">
        <f>Table1[[#This Row],[Select base unit of measure per part number referred to as "piece" in the calculator (e.g. Pc, meter,...)]]</f>
        <v>#VALUE!</v>
      </c>
      <c r="G121" s="32">
        <f>Calculator!C121</f>
        <v>0</v>
      </c>
      <c r="H121" s="32">
        <f>Calculator!I121</f>
        <v>0</v>
      </c>
      <c r="I121" s="32">
        <f>Calculator!BD121</f>
        <v>0</v>
      </c>
      <c r="J121" s="32">
        <f>Calculator!BE121</f>
        <v>0</v>
      </c>
      <c r="K121" s="36"/>
      <c r="L121" s="35"/>
      <c r="M121" s="36"/>
      <c r="N121" s="32">
        <f>Table13[[#This Row],[If the part contains recycled content, what''s the %?]]*Table13[[#This Row],[Part sales net weight of UoM (kg/UoM)]]</f>
        <v>0</v>
      </c>
      <c r="O121" s="64" t="e">
        <f>Table1[[#This Row],[Renewable energy share of total relevant energyconsumption for production in %]]</f>
        <v>#VALUE!</v>
      </c>
      <c r="Q121" s="41">
        <f>Calculator!AP121</f>
        <v>0</v>
      </c>
      <c r="R121" s="41">
        <f>Calculator!AY121</f>
        <v>0</v>
      </c>
      <c r="S121" s="41">
        <f>Calculator!AZ121</f>
        <v>0</v>
      </c>
      <c r="T121" s="41">
        <f>Calculator!BA121</f>
        <v>0</v>
      </c>
      <c r="U121" s="41">
        <f>Calculator!BB121</f>
        <v>0</v>
      </c>
      <c r="V121" s="40">
        <f>(Table13[[#This Row],[Material Emissions Co2ekg/ pc]]+Table13[[#This Row],[Process Emissions Co2ekg/ pc]]+Table13[[#This Row],[Packaing Emissions Co2ekg/ pc]]+Table13[[#This Row],[Transport ot TE Gate Emissions Co2ekg/ pc]]+Table13[[#This Row],[Other Emissions Co2ekg/ pc]])*Calculator!BC121</f>
        <v>0</v>
      </c>
      <c r="W121" s="3"/>
    </row>
    <row r="122" spans="3:23" x14ac:dyDescent="0.35">
      <c r="C122" s="37">
        <f t="shared" ca="1" si="1"/>
        <v>46002</v>
      </c>
      <c r="E122" s="3">
        <f>Calculator!A122</f>
        <v>0</v>
      </c>
      <c r="F122" s="3" t="e">
        <f>Table1[[#This Row],[Select base unit of measure per part number referred to as "piece" in the calculator (e.g. Pc, meter,...)]]</f>
        <v>#VALUE!</v>
      </c>
      <c r="G122" s="32">
        <f>Calculator!C122</f>
        <v>0</v>
      </c>
      <c r="H122" s="32">
        <f>Calculator!I122</f>
        <v>0</v>
      </c>
      <c r="I122" s="32">
        <f>Calculator!BD122</f>
        <v>0</v>
      </c>
      <c r="J122" s="32">
        <f>Calculator!BE122</f>
        <v>0</v>
      </c>
      <c r="K122" s="36"/>
      <c r="L122" s="35"/>
      <c r="M122" s="36"/>
      <c r="N122" s="32">
        <f>Table13[[#This Row],[If the part contains recycled content, what''s the %?]]*Table13[[#This Row],[Part sales net weight of UoM (kg/UoM)]]</f>
        <v>0</v>
      </c>
      <c r="O122" s="64" t="e">
        <f>Table1[[#This Row],[Renewable energy share of total relevant energyconsumption for production in %]]</f>
        <v>#VALUE!</v>
      </c>
      <c r="Q122" s="41">
        <f>Calculator!AP122</f>
        <v>0</v>
      </c>
      <c r="R122" s="41">
        <f>Calculator!AY122</f>
        <v>0</v>
      </c>
      <c r="S122" s="41">
        <f>Calculator!AZ122</f>
        <v>0</v>
      </c>
      <c r="T122" s="41">
        <f>Calculator!BA122</f>
        <v>0</v>
      </c>
      <c r="U122" s="41">
        <f>Calculator!BB122</f>
        <v>0</v>
      </c>
      <c r="V122" s="40">
        <f>(Table13[[#This Row],[Material Emissions Co2ekg/ pc]]+Table13[[#This Row],[Process Emissions Co2ekg/ pc]]+Table13[[#This Row],[Packaing Emissions Co2ekg/ pc]]+Table13[[#This Row],[Transport ot TE Gate Emissions Co2ekg/ pc]]+Table13[[#This Row],[Other Emissions Co2ekg/ pc]])*Calculator!BC122</f>
        <v>0</v>
      </c>
      <c r="W122" s="3"/>
    </row>
    <row r="123" spans="3:23" x14ac:dyDescent="0.35">
      <c r="C123" s="37">
        <f t="shared" ca="1" si="1"/>
        <v>46002</v>
      </c>
      <c r="E123" s="3">
        <f>Calculator!A123</f>
        <v>0</v>
      </c>
      <c r="F123" s="3" t="e">
        <f>Table1[[#This Row],[Select base unit of measure per part number referred to as "piece" in the calculator (e.g. Pc, meter,...)]]</f>
        <v>#VALUE!</v>
      </c>
      <c r="G123" s="32">
        <f>Calculator!C123</f>
        <v>0</v>
      </c>
      <c r="H123" s="32">
        <f>Calculator!I123</f>
        <v>0</v>
      </c>
      <c r="I123" s="32">
        <f>Calculator!BD123</f>
        <v>0</v>
      </c>
      <c r="J123" s="32">
        <f>Calculator!BE123</f>
        <v>0</v>
      </c>
      <c r="K123" s="36"/>
      <c r="L123" s="35"/>
      <c r="M123" s="36"/>
      <c r="N123" s="32">
        <f>Table13[[#This Row],[If the part contains recycled content, what''s the %?]]*Table13[[#This Row],[Part sales net weight of UoM (kg/UoM)]]</f>
        <v>0</v>
      </c>
      <c r="O123" s="64" t="e">
        <f>Table1[[#This Row],[Renewable energy share of total relevant energyconsumption for production in %]]</f>
        <v>#VALUE!</v>
      </c>
      <c r="Q123" s="41">
        <f>Calculator!AP123</f>
        <v>0</v>
      </c>
      <c r="R123" s="41">
        <f>Calculator!AY123</f>
        <v>0</v>
      </c>
      <c r="S123" s="41">
        <f>Calculator!AZ123</f>
        <v>0</v>
      </c>
      <c r="T123" s="41">
        <f>Calculator!BA123</f>
        <v>0</v>
      </c>
      <c r="U123" s="41">
        <f>Calculator!BB123</f>
        <v>0</v>
      </c>
      <c r="V123" s="40">
        <f>(Table13[[#This Row],[Material Emissions Co2ekg/ pc]]+Table13[[#This Row],[Process Emissions Co2ekg/ pc]]+Table13[[#This Row],[Packaing Emissions Co2ekg/ pc]]+Table13[[#This Row],[Transport ot TE Gate Emissions Co2ekg/ pc]]+Table13[[#This Row],[Other Emissions Co2ekg/ pc]])*Calculator!BC123</f>
        <v>0</v>
      </c>
      <c r="W123" s="3"/>
    </row>
    <row r="124" spans="3:23" x14ac:dyDescent="0.35">
      <c r="C124" s="37">
        <f t="shared" ca="1" si="1"/>
        <v>46002</v>
      </c>
      <c r="E124" s="3">
        <f>Calculator!A124</f>
        <v>0</v>
      </c>
      <c r="F124" s="3" t="e">
        <f>Table1[[#This Row],[Select base unit of measure per part number referred to as "piece" in the calculator (e.g. Pc, meter,...)]]</f>
        <v>#VALUE!</v>
      </c>
      <c r="G124" s="32">
        <f>Calculator!C124</f>
        <v>0</v>
      </c>
      <c r="H124" s="32">
        <f>Calculator!I124</f>
        <v>0</v>
      </c>
      <c r="I124" s="32">
        <f>Calculator!BD124</f>
        <v>0</v>
      </c>
      <c r="J124" s="32">
        <f>Calculator!BE124</f>
        <v>0</v>
      </c>
      <c r="K124" s="36"/>
      <c r="L124" s="35"/>
      <c r="M124" s="36"/>
      <c r="N124" s="32">
        <f>Table13[[#This Row],[If the part contains recycled content, what''s the %?]]*Table13[[#This Row],[Part sales net weight of UoM (kg/UoM)]]</f>
        <v>0</v>
      </c>
      <c r="O124" s="64" t="e">
        <f>Table1[[#This Row],[Renewable energy share of total relevant energyconsumption for production in %]]</f>
        <v>#VALUE!</v>
      </c>
      <c r="Q124" s="41">
        <f>Calculator!AP124</f>
        <v>0</v>
      </c>
      <c r="R124" s="41">
        <f>Calculator!AY124</f>
        <v>0</v>
      </c>
      <c r="S124" s="41">
        <f>Calculator!AZ124</f>
        <v>0</v>
      </c>
      <c r="T124" s="41">
        <f>Calculator!BA124</f>
        <v>0</v>
      </c>
      <c r="U124" s="41">
        <f>Calculator!BB124</f>
        <v>0</v>
      </c>
      <c r="V124" s="40">
        <f>(Table13[[#This Row],[Material Emissions Co2ekg/ pc]]+Table13[[#This Row],[Process Emissions Co2ekg/ pc]]+Table13[[#This Row],[Packaing Emissions Co2ekg/ pc]]+Table13[[#This Row],[Transport ot TE Gate Emissions Co2ekg/ pc]]+Table13[[#This Row],[Other Emissions Co2ekg/ pc]])*Calculator!BC124</f>
        <v>0</v>
      </c>
      <c r="W124" s="3"/>
    </row>
    <row r="125" spans="3:23" x14ac:dyDescent="0.35">
      <c r="C125" s="37">
        <f t="shared" ca="1" si="1"/>
        <v>46002</v>
      </c>
      <c r="E125" s="3">
        <f>Calculator!A125</f>
        <v>0</v>
      </c>
      <c r="F125" s="3" t="e">
        <f>Table1[[#This Row],[Select base unit of measure per part number referred to as "piece" in the calculator (e.g. Pc, meter,...)]]</f>
        <v>#VALUE!</v>
      </c>
      <c r="G125" s="32">
        <f>Calculator!C125</f>
        <v>0</v>
      </c>
      <c r="H125" s="32">
        <f>Calculator!I125</f>
        <v>0</v>
      </c>
      <c r="I125" s="32">
        <f>Calculator!BD125</f>
        <v>0</v>
      </c>
      <c r="J125" s="32">
        <f>Calculator!BE125</f>
        <v>0</v>
      </c>
      <c r="K125" s="36"/>
      <c r="L125" s="35"/>
      <c r="M125" s="36"/>
      <c r="N125" s="32">
        <f>Table13[[#This Row],[If the part contains recycled content, what''s the %?]]*Table13[[#This Row],[Part sales net weight of UoM (kg/UoM)]]</f>
        <v>0</v>
      </c>
      <c r="O125" s="64" t="e">
        <f>Table1[[#This Row],[Renewable energy share of total relevant energyconsumption for production in %]]</f>
        <v>#VALUE!</v>
      </c>
      <c r="Q125" s="41">
        <f>Calculator!AP125</f>
        <v>0</v>
      </c>
      <c r="R125" s="41">
        <f>Calculator!AY125</f>
        <v>0</v>
      </c>
      <c r="S125" s="41">
        <f>Calculator!AZ125</f>
        <v>0</v>
      </c>
      <c r="T125" s="41">
        <f>Calculator!BA125</f>
        <v>0</v>
      </c>
      <c r="U125" s="41">
        <f>Calculator!BB125</f>
        <v>0</v>
      </c>
      <c r="V125" s="40">
        <f>(Table13[[#This Row],[Material Emissions Co2ekg/ pc]]+Table13[[#This Row],[Process Emissions Co2ekg/ pc]]+Table13[[#This Row],[Packaing Emissions Co2ekg/ pc]]+Table13[[#This Row],[Transport ot TE Gate Emissions Co2ekg/ pc]]+Table13[[#This Row],[Other Emissions Co2ekg/ pc]])*Calculator!BC125</f>
        <v>0</v>
      </c>
      <c r="W125" s="3"/>
    </row>
    <row r="126" spans="3:23" x14ac:dyDescent="0.35">
      <c r="C126" s="37">
        <f t="shared" ca="1" si="1"/>
        <v>46002</v>
      </c>
      <c r="E126" s="3">
        <f>Calculator!A126</f>
        <v>0</v>
      </c>
      <c r="F126" s="3" t="e">
        <f>Table1[[#This Row],[Select base unit of measure per part number referred to as "piece" in the calculator (e.g. Pc, meter,...)]]</f>
        <v>#VALUE!</v>
      </c>
      <c r="G126" s="32">
        <f>Calculator!C126</f>
        <v>0</v>
      </c>
      <c r="H126" s="32">
        <f>Calculator!I126</f>
        <v>0</v>
      </c>
      <c r="I126" s="32">
        <f>Calculator!BD126</f>
        <v>0</v>
      </c>
      <c r="J126" s="32">
        <f>Calculator!BE126</f>
        <v>0</v>
      </c>
      <c r="K126" s="36"/>
      <c r="L126" s="35"/>
      <c r="M126" s="36"/>
      <c r="N126" s="32">
        <f>Table13[[#This Row],[If the part contains recycled content, what''s the %?]]*Table13[[#This Row],[Part sales net weight of UoM (kg/UoM)]]</f>
        <v>0</v>
      </c>
      <c r="O126" s="64" t="e">
        <f>Table1[[#This Row],[Renewable energy share of total relevant energyconsumption for production in %]]</f>
        <v>#VALUE!</v>
      </c>
      <c r="Q126" s="41">
        <f>Calculator!AP126</f>
        <v>0</v>
      </c>
      <c r="R126" s="41">
        <f>Calculator!AY126</f>
        <v>0</v>
      </c>
      <c r="S126" s="41">
        <f>Calculator!AZ126</f>
        <v>0</v>
      </c>
      <c r="T126" s="41">
        <f>Calculator!BA126</f>
        <v>0</v>
      </c>
      <c r="U126" s="41">
        <f>Calculator!BB126</f>
        <v>0</v>
      </c>
      <c r="V126" s="40">
        <f>(Table13[[#This Row],[Material Emissions Co2ekg/ pc]]+Table13[[#This Row],[Process Emissions Co2ekg/ pc]]+Table13[[#This Row],[Packaing Emissions Co2ekg/ pc]]+Table13[[#This Row],[Transport ot TE Gate Emissions Co2ekg/ pc]]+Table13[[#This Row],[Other Emissions Co2ekg/ pc]])*Calculator!BC126</f>
        <v>0</v>
      </c>
      <c r="W126" s="3"/>
    </row>
    <row r="127" spans="3:23" x14ac:dyDescent="0.35">
      <c r="C127" s="37">
        <f t="shared" ca="1" si="1"/>
        <v>46002</v>
      </c>
      <c r="E127" s="3">
        <f>Calculator!A127</f>
        <v>0</v>
      </c>
      <c r="F127" s="3" t="e">
        <f>Table1[[#This Row],[Select base unit of measure per part number referred to as "piece" in the calculator (e.g. Pc, meter,...)]]</f>
        <v>#VALUE!</v>
      </c>
      <c r="G127" s="32">
        <f>Calculator!C127</f>
        <v>0</v>
      </c>
      <c r="H127" s="32">
        <f>Calculator!I127</f>
        <v>0</v>
      </c>
      <c r="I127" s="32">
        <f>Calculator!BD127</f>
        <v>0</v>
      </c>
      <c r="J127" s="32">
        <f>Calculator!BE127</f>
        <v>0</v>
      </c>
      <c r="K127" s="36"/>
      <c r="L127" s="35"/>
      <c r="M127" s="36"/>
      <c r="N127" s="32">
        <f>Table13[[#This Row],[If the part contains recycled content, what''s the %?]]*Table13[[#This Row],[Part sales net weight of UoM (kg/UoM)]]</f>
        <v>0</v>
      </c>
      <c r="O127" s="64" t="e">
        <f>Table1[[#This Row],[Renewable energy share of total relevant energyconsumption for production in %]]</f>
        <v>#VALUE!</v>
      </c>
      <c r="Q127" s="41">
        <f>Calculator!AP127</f>
        <v>0</v>
      </c>
      <c r="R127" s="41">
        <f>Calculator!AY127</f>
        <v>0</v>
      </c>
      <c r="S127" s="41">
        <f>Calculator!AZ127</f>
        <v>0</v>
      </c>
      <c r="T127" s="41">
        <f>Calculator!BA127</f>
        <v>0</v>
      </c>
      <c r="U127" s="41">
        <f>Calculator!BB127</f>
        <v>0</v>
      </c>
      <c r="V127" s="40">
        <f>(Table13[[#This Row],[Material Emissions Co2ekg/ pc]]+Table13[[#This Row],[Process Emissions Co2ekg/ pc]]+Table13[[#This Row],[Packaing Emissions Co2ekg/ pc]]+Table13[[#This Row],[Transport ot TE Gate Emissions Co2ekg/ pc]]+Table13[[#This Row],[Other Emissions Co2ekg/ pc]])*Calculator!BC127</f>
        <v>0</v>
      </c>
      <c r="W127" s="3"/>
    </row>
    <row r="128" spans="3:23" x14ac:dyDescent="0.35">
      <c r="C128" s="37">
        <f t="shared" ca="1" si="1"/>
        <v>46002</v>
      </c>
      <c r="E128" s="3">
        <f>Calculator!A128</f>
        <v>0</v>
      </c>
      <c r="F128" s="3" t="e">
        <f>Table1[[#This Row],[Select base unit of measure per part number referred to as "piece" in the calculator (e.g. Pc, meter,...)]]</f>
        <v>#VALUE!</v>
      </c>
      <c r="G128" s="32">
        <f>Calculator!C128</f>
        <v>0</v>
      </c>
      <c r="H128" s="32">
        <f>Calculator!I128</f>
        <v>0</v>
      </c>
      <c r="I128" s="32">
        <f>Calculator!BD128</f>
        <v>0</v>
      </c>
      <c r="J128" s="32">
        <f>Calculator!BE128</f>
        <v>0</v>
      </c>
      <c r="K128" s="36"/>
      <c r="L128" s="35"/>
      <c r="M128" s="36"/>
      <c r="N128" s="32">
        <f>Table13[[#This Row],[If the part contains recycled content, what''s the %?]]*Table13[[#This Row],[Part sales net weight of UoM (kg/UoM)]]</f>
        <v>0</v>
      </c>
      <c r="O128" s="64" t="e">
        <f>Table1[[#This Row],[Renewable energy share of total relevant energyconsumption for production in %]]</f>
        <v>#VALUE!</v>
      </c>
      <c r="Q128" s="41">
        <f>Calculator!AP128</f>
        <v>0</v>
      </c>
      <c r="R128" s="41">
        <f>Calculator!AY128</f>
        <v>0</v>
      </c>
      <c r="S128" s="41">
        <f>Calculator!AZ128</f>
        <v>0</v>
      </c>
      <c r="T128" s="41">
        <f>Calculator!BA128</f>
        <v>0</v>
      </c>
      <c r="U128" s="41">
        <f>Calculator!BB128</f>
        <v>0</v>
      </c>
      <c r="V128" s="40">
        <f>(Table13[[#This Row],[Material Emissions Co2ekg/ pc]]+Table13[[#This Row],[Process Emissions Co2ekg/ pc]]+Table13[[#This Row],[Packaing Emissions Co2ekg/ pc]]+Table13[[#This Row],[Transport ot TE Gate Emissions Co2ekg/ pc]]+Table13[[#This Row],[Other Emissions Co2ekg/ pc]])*Calculator!BC128</f>
        <v>0</v>
      </c>
      <c r="W128" s="3"/>
    </row>
    <row r="129" spans="3:23" x14ac:dyDescent="0.35">
      <c r="C129" s="37">
        <f t="shared" ca="1" si="1"/>
        <v>46002</v>
      </c>
      <c r="E129" s="3">
        <f>Calculator!A129</f>
        <v>0</v>
      </c>
      <c r="F129" s="3" t="e">
        <f>Table1[[#This Row],[Select base unit of measure per part number referred to as "piece" in the calculator (e.g. Pc, meter,...)]]</f>
        <v>#VALUE!</v>
      </c>
      <c r="G129" s="32">
        <f>Calculator!C129</f>
        <v>0</v>
      </c>
      <c r="H129" s="32">
        <f>Calculator!I129</f>
        <v>0</v>
      </c>
      <c r="I129" s="32">
        <f>Calculator!BD129</f>
        <v>0</v>
      </c>
      <c r="J129" s="32">
        <f>Calculator!BE129</f>
        <v>0</v>
      </c>
      <c r="K129" s="36"/>
      <c r="L129" s="35"/>
      <c r="M129" s="36"/>
      <c r="N129" s="32">
        <f>Table13[[#This Row],[If the part contains recycled content, what''s the %?]]*Table13[[#This Row],[Part sales net weight of UoM (kg/UoM)]]</f>
        <v>0</v>
      </c>
      <c r="O129" s="64" t="e">
        <f>Table1[[#This Row],[Renewable energy share of total relevant energyconsumption for production in %]]</f>
        <v>#VALUE!</v>
      </c>
      <c r="Q129" s="41">
        <f>Calculator!AP129</f>
        <v>0</v>
      </c>
      <c r="R129" s="41">
        <f>Calculator!AY129</f>
        <v>0</v>
      </c>
      <c r="S129" s="41">
        <f>Calculator!AZ129</f>
        <v>0</v>
      </c>
      <c r="T129" s="41">
        <f>Calculator!BA129</f>
        <v>0</v>
      </c>
      <c r="U129" s="41">
        <f>Calculator!BB129</f>
        <v>0</v>
      </c>
      <c r="V129" s="40">
        <f>(Table13[[#This Row],[Material Emissions Co2ekg/ pc]]+Table13[[#This Row],[Process Emissions Co2ekg/ pc]]+Table13[[#This Row],[Packaing Emissions Co2ekg/ pc]]+Table13[[#This Row],[Transport ot TE Gate Emissions Co2ekg/ pc]]+Table13[[#This Row],[Other Emissions Co2ekg/ pc]])*Calculator!BC129</f>
        <v>0</v>
      </c>
      <c r="W129" s="3"/>
    </row>
    <row r="130" spans="3:23" x14ac:dyDescent="0.35">
      <c r="C130" s="37">
        <f t="shared" ca="1" si="1"/>
        <v>46002</v>
      </c>
      <c r="E130" s="3">
        <f>Calculator!A130</f>
        <v>0</v>
      </c>
      <c r="F130" s="3" t="e">
        <f>Table1[[#This Row],[Select base unit of measure per part number referred to as "piece" in the calculator (e.g. Pc, meter,...)]]</f>
        <v>#VALUE!</v>
      </c>
      <c r="G130" s="32">
        <f>Calculator!C130</f>
        <v>0</v>
      </c>
      <c r="H130" s="32">
        <f>Calculator!I130</f>
        <v>0</v>
      </c>
      <c r="I130" s="32">
        <f>Calculator!BD130</f>
        <v>0</v>
      </c>
      <c r="J130" s="32">
        <f>Calculator!BE130</f>
        <v>0</v>
      </c>
      <c r="K130" s="36"/>
      <c r="L130" s="35"/>
      <c r="M130" s="36"/>
      <c r="N130" s="32">
        <f>Table13[[#This Row],[If the part contains recycled content, what''s the %?]]*Table13[[#This Row],[Part sales net weight of UoM (kg/UoM)]]</f>
        <v>0</v>
      </c>
      <c r="O130" s="64" t="e">
        <f>Table1[[#This Row],[Renewable energy share of total relevant energyconsumption for production in %]]</f>
        <v>#VALUE!</v>
      </c>
      <c r="Q130" s="41">
        <f>Calculator!AP130</f>
        <v>0</v>
      </c>
      <c r="R130" s="41">
        <f>Calculator!AY130</f>
        <v>0</v>
      </c>
      <c r="S130" s="41">
        <f>Calculator!AZ130</f>
        <v>0</v>
      </c>
      <c r="T130" s="41">
        <f>Calculator!BA130</f>
        <v>0</v>
      </c>
      <c r="U130" s="41">
        <f>Calculator!BB130</f>
        <v>0</v>
      </c>
      <c r="V130" s="40">
        <f>(Table13[[#This Row],[Material Emissions Co2ekg/ pc]]+Table13[[#This Row],[Process Emissions Co2ekg/ pc]]+Table13[[#This Row],[Packaing Emissions Co2ekg/ pc]]+Table13[[#This Row],[Transport ot TE Gate Emissions Co2ekg/ pc]]+Table13[[#This Row],[Other Emissions Co2ekg/ pc]])*Calculator!BC130</f>
        <v>0</v>
      </c>
      <c r="W130" s="3"/>
    </row>
    <row r="131" spans="3:23" x14ac:dyDescent="0.35">
      <c r="C131" s="37">
        <f t="shared" ca="1" si="1"/>
        <v>46002</v>
      </c>
      <c r="E131" s="3">
        <f>Calculator!A131</f>
        <v>0</v>
      </c>
      <c r="F131" s="3" t="e">
        <f>Table1[[#This Row],[Select base unit of measure per part number referred to as "piece" in the calculator (e.g. Pc, meter,...)]]</f>
        <v>#VALUE!</v>
      </c>
      <c r="G131" s="32">
        <f>Calculator!C131</f>
        <v>0</v>
      </c>
      <c r="H131" s="32">
        <f>Calculator!I131</f>
        <v>0</v>
      </c>
      <c r="I131" s="32">
        <f>Calculator!BD131</f>
        <v>0</v>
      </c>
      <c r="J131" s="32">
        <f>Calculator!BE131</f>
        <v>0</v>
      </c>
      <c r="K131" s="36"/>
      <c r="L131" s="35"/>
      <c r="M131" s="36"/>
      <c r="N131" s="32">
        <f>Table13[[#This Row],[If the part contains recycled content, what''s the %?]]*Table13[[#This Row],[Part sales net weight of UoM (kg/UoM)]]</f>
        <v>0</v>
      </c>
      <c r="O131" s="64" t="e">
        <f>Table1[[#This Row],[Renewable energy share of total relevant energyconsumption for production in %]]</f>
        <v>#VALUE!</v>
      </c>
      <c r="Q131" s="41">
        <f>Calculator!AP131</f>
        <v>0</v>
      </c>
      <c r="R131" s="41">
        <f>Calculator!AY131</f>
        <v>0</v>
      </c>
      <c r="S131" s="41">
        <f>Calculator!AZ131</f>
        <v>0</v>
      </c>
      <c r="T131" s="41">
        <f>Calculator!BA131</f>
        <v>0</v>
      </c>
      <c r="U131" s="41">
        <f>Calculator!BB131</f>
        <v>0</v>
      </c>
      <c r="V131" s="40">
        <f>(Table13[[#This Row],[Material Emissions Co2ekg/ pc]]+Table13[[#This Row],[Process Emissions Co2ekg/ pc]]+Table13[[#This Row],[Packaing Emissions Co2ekg/ pc]]+Table13[[#This Row],[Transport ot TE Gate Emissions Co2ekg/ pc]]+Table13[[#This Row],[Other Emissions Co2ekg/ pc]])*Calculator!BC131</f>
        <v>0</v>
      </c>
      <c r="W131" s="3"/>
    </row>
    <row r="132" spans="3:23" x14ac:dyDescent="0.35">
      <c r="C132" s="37">
        <f t="shared" ca="1" si="1"/>
        <v>46002</v>
      </c>
      <c r="E132" s="3">
        <f>Calculator!A132</f>
        <v>0</v>
      </c>
      <c r="F132" s="3" t="e">
        <f>Table1[[#This Row],[Select base unit of measure per part number referred to as "piece" in the calculator (e.g. Pc, meter,...)]]</f>
        <v>#VALUE!</v>
      </c>
      <c r="G132" s="32">
        <f>Calculator!C132</f>
        <v>0</v>
      </c>
      <c r="H132" s="32">
        <f>Calculator!I132</f>
        <v>0</v>
      </c>
      <c r="I132" s="32">
        <f>Calculator!BD132</f>
        <v>0</v>
      </c>
      <c r="J132" s="32">
        <f>Calculator!BE132</f>
        <v>0</v>
      </c>
      <c r="K132" s="36"/>
      <c r="L132" s="35"/>
      <c r="M132" s="36"/>
      <c r="N132" s="32">
        <f>Table13[[#This Row],[If the part contains recycled content, what''s the %?]]*Table13[[#This Row],[Part sales net weight of UoM (kg/UoM)]]</f>
        <v>0</v>
      </c>
      <c r="O132" s="64" t="e">
        <f>Table1[[#This Row],[Renewable energy share of total relevant energyconsumption for production in %]]</f>
        <v>#VALUE!</v>
      </c>
      <c r="Q132" s="41">
        <f>Calculator!AP132</f>
        <v>0</v>
      </c>
      <c r="R132" s="41">
        <f>Calculator!AY132</f>
        <v>0</v>
      </c>
      <c r="S132" s="41">
        <f>Calculator!AZ132</f>
        <v>0</v>
      </c>
      <c r="T132" s="41">
        <f>Calculator!BA132</f>
        <v>0</v>
      </c>
      <c r="U132" s="41">
        <f>Calculator!BB132</f>
        <v>0</v>
      </c>
      <c r="V132" s="40">
        <f>(Table13[[#This Row],[Material Emissions Co2ekg/ pc]]+Table13[[#This Row],[Process Emissions Co2ekg/ pc]]+Table13[[#This Row],[Packaing Emissions Co2ekg/ pc]]+Table13[[#This Row],[Transport ot TE Gate Emissions Co2ekg/ pc]]+Table13[[#This Row],[Other Emissions Co2ekg/ pc]])*Calculator!BC132</f>
        <v>0</v>
      </c>
      <c r="W132" s="3"/>
    </row>
    <row r="133" spans="3:23" x14ac:dyDescent="0.35">
      <c r="C133" s="37">
        <f t="shared" ca="1" si="1"/>
        <v>46002</v>
      </c>
      <c r="E133" s="3">
        <f>Calculator!A133</f>
        <v>0</v>
      </c>
      <c r="F133" s="3" t="e">
        <f>Table1[[#This Row],[Select base unit of measure per part number referred to as "piece" in the calculator (e.g. Pc, meter,...)]]</f>
        <v>#VALUE!</v>
      </c>
      <c r="G133" s="32">
        <f>Calculator!C133</f>
        <v>0</v>
      </c>
      <c r="H133" s="32">
        <f>Calculator!I133</f>
        <v>0</v>
      </c>
      <c r="I133" s="32">
        <f>Calculator!BD133</f>
        <v>0</v>
      </c>
      <c r="J133" s="32">
        <f>Calculator!BE133</f>
        <v>0</v>
      </c>
      <c r="K133" s="36"/>
      <c r="L133" s="35"/>
      <c r="M133" s="36"/>
      <c r="N133" s="32">
        <f>Table13[[#This Row],[If the part contains recycled content, what''s the %?]]*Table13[[#This Row],[Part sales net weight of UoM (kg/UoM)]]</f>
        <v>0</v>
      </c>
      <c r="O133" s="64" t="e">
        <f>Table1[[#This Row],[Renewable energy share of total relevant energyconsumption for production in %]]</f>
        <v>#VALUE!</v>
      </c>
      <c r="Q133" s="41">
        <f>Calculator!AP133</f>
        <v>0</v>
      </c>
      <c r="R133" s="41">
        <f>Calculator!AY133</f>
        <v>0</v>
      </c>
      <c r="S133" s="41">
        <f>Calculator!AZ133</f>
        <v>0</v>
      </c>
      <c r="T133" s="41">
        <f>Calculator!BA133</f>
        <v>0</v>
      </c>
      <c r="U133" s="41">
        <f>Calculator!BB133</f>
        <v>0</v>
      </c>
      <c r="V133" s="40">
        <f>(Table13[[#This Row],[Material Emissions Co2ekg/ pc]]+Table13[[#This Row],[Process Emissions Co2ekg/ pc]]+Table13[[#This Row],[Packaing Emissions Co2ekg/ pc]]+Table13[[#This Row],[Transport ot TE Gate Emissions Co2ekg/ pc]]+Table13[[#This Row],[Other Emissions Co2ekg/ pc]])*Calculator!BC133</f>
        <v>0</v>
      </c>
      <c r="W133" s="3"/>
    </row>
    <row r="134" spans="3:23" x14ac:dyDescent="0.35">
      <c r="C134" s="37">
        <f t="shared" ref="C134:C197" ca="1" si="2">TODAY()</f>
        <v>46002</v>
      </c>
      <c r="E134" s="3">
        <f>Calculator!A134</f>
        <v>0</v>
      </c>
      <c r="F134" s="3" t="e">
        <f>Table1[[#This Row],[Select base unit of measure per part number referred to as "piece" in the calculator (e.g. Pc, meter,...)]]</f>
        <v>#VALUE!</v>
      </c>
      <c r="G134" s="32">
        <f>Calculator!C134</f>
        <v>0</v>
      </c>
      <c r="H134" s="32">
        <f>Calculator!I134</f>
        <v>0</v>
      </c>
      <c r="I134" s="32">
        <f>Calculator!BD134</f>
        <v>0</v>
      </c>
      <c r="J134" s="32">
        <f>Calculator!BE134</f>
        <v>0</v>
      </c>
      <c r="K134" s="36"/>
      <c r="L134" s="35"/>
      <c r="M134" s="36"/>
      <c r="N134" s="32">
        <f>Table13[[#This Row],[If the part contains recycled content, what''s the %?]]*Table13[[#This Row],[Part sales net weight of UoM (kg/UoM)]]</f>
        <v>0</v>
      </c>
      <c r="O134" s="64" t="e">
        <f>Table1[[#This Row],[Renewable energy share of total relevant energyconsumption for production in %]]</f>
        <v>#VALUE!</v>
      </c>
      <c r="Q134" s="41">
        <f>Calculator!AP134</f>
        <v>0</v>
      </c>
      <c r="R134" s="41">
        <f>Calculator!AY134</f>
        <v>0</v>
      </c>
      <c r="S134" s="41">
        <f>Calculator!AZ134</f>
        <v>0</v>
      </c>
      <c r="T134" s="41">
        <f>Calculator!BA134</f>
        <v>0</v>
      </c>
      <c r="U134" s="41">
        <f>Calculator!BB134</f>
        <v>0</v>
      </c>
      <c r="V134" s="40">
        <f>(Table13[[#This Row],[Material Emissions Co2ekg/ pc]]+Table13[[#This Row],[Process Emissions Co2ekg/ pc]]+Table13[[#This Row],[Packaing Emissions Co2ekg/ pc]]+Table13[[#This Row],[Transport ot TE Gate Emissions Co2ekg/ pc]]+Table13[[#This Row],[Other Emissions Co2ekg/ pc]])*Calculator!BC134</f>
        <v>0</v>
      </c>
      <c r="W134" s="3"/>
    </row>
    <row r="135" spans="3:23" x14ac:dyDescent="0.35">
      <c r="C135" s="37">
        <f t="shared" ca="1" si="2"/>
        <v>46002</v>
      </c>
      <c r="E135" s="3">
        <f>Calculator!A135</f>
        <v>0</v>
      </c>
      <c r="F135" s="3" t="e">
        <f>Table1[[#This Row],[Select base unit of measure per part number referred to as "piece" in the calculator (e.g. Pc, meter,...)]]</f>
        <v>#VALUE!</v>
      </c>
      <c r="G135" s="32">
        <f>Calculator!C135</f>
        <v>0</v>
      </c>
      <c r="H135" s="32">
        <f>Calculator!I135</f>
        <v>0</v>
      </c>
      <c r="I135" s="32">
        <f>Calculator!BD135</f>
        <v>0</v>
      </c>
      <c r="J135" s="32">
        <f>Calculator!BE135</f>
        <v>0</v>
      </c>
      <c r="K135" s="36"/>
      <c r="L135" s="35"/>
      <c r="M135" s="36"/>
      <c r="N135" s="32">
        <f>Table13[[#This Row],[If the part contains recycled content, what''s the %?]]*Table13[[#This Row],[Part sales net weight of UoM (kg/UoM)]]</f>
        <v>0</v>
      </c>
      <c r="O135" s="64" t="e">
        <f>Table1[[#This Row],[Renewable energy share of total relevant energyconsumption for production in %]]</f>
        <v>#VALUE!</v>
      </c>
      <c r="Q135" s="41">
        <f>Calculator!AP135</f>
        <v>0</v>
      </c>
      <c r="R135" s="41">
        <f>Calculator!AY135</f>
        <v>0</v>
      </c>
      <c r="S135" s="41">
        <f>Calculator!AZ135</f>
        <v>0</v>
      </c>
      <c r="T135" s="41">
        <f>Calculator!BA135</f>
        <v>0</v>
      </c>
      <c r="U135" s="41">
        <f>Calculator!BB135</f>
        <v>0</v>
      </c>
      <c r="V135" s="40">
        <f>(Table13[[#This Row],[Material Emissions Co2ekg/ pc]]+Table13[[#This Row],[Process Emissions Co2ekg/ pc]]+Table13[[#This Row],[Packaing Emissions Co2ekg/ pc]]+Table13[[#This Row],[Transport ot TE Gate Emissions Co2ekg/ pc]]+Table13[[#This Row],[Other Emissions Co2ekg/ pc]])*Calculator!BC135</f>
        <v>0</v>
      </c>
      <c r="W135" s="3"/>
    </row>
    <row r="136" spans="3:23" x14ac:dyDescent="0.35">
      <c r="C136" s="37">
        <f t="shared" ca="1" si="2"/>
        <v>46002</v>
      </c>
      <c r="E136" s="3">
        <f>Calculator!A136</f>
        <v>0</v>
      </c>
      <c r="F136" s="3" t="e">
        <f>Table1[[#This Row],[Select base unit of measure per part number referred to as "piece" in the calculator (e.g. Pc, meter,...)]]</f>
        <v>#VALUE!</v>
      </c>
      <c r="G136" s="32">
        <f>Calculator!C136</f>
        <v>0</v>
      </c>
      <c r="H136" s="32">
        <f>Calculator!I136</f>
        <v>0</v>
      </c>
      <c r="I136" s="32">
        <f>Calculator!BD136</f>
        <v>0</v>
      </c>
      <c r="J136" s="32">
        <f>Calculator!BE136</f>
        <v>0</v>
      </c>
      <c r="K136" s="36"/>
      <c r="L136" s="35"/>
      <c r="M136" s="36"/>
      <c r="N136" s="32">
        <f>Table13[[#This Row],[If the part contains recycled content, what''s the %?]]*Table13[[#This Row],[Part sales net weight of UoM (kg/UoM)]]</f>
        <v>0</v>
      </c>
      <c r="O136" s="64" t="e">
        <f>Table1[[#This Row],[Renewable energy share of total relevant energyconsumption for production in %]]</f>
        <v>#VALUE!</v>
      </c>
      <c r="Q136" s="41">
        <f>Calculator!AP136</f>
        <v>0</v>
      </c>
      <c r="R136" s="41">
        <f>Calculator!AY136</f>
        <v>0</v>
      </c>
      <c r="S136" s="41">
        <f>Calculator!AZ136</f>
        <v>0</v>
      </c>
      <c r="T136" s="41">
        <f>Calculator!BA136</f>
        <v>0</v>
      </c>
      <c r="U136" s="41">
        <f>Calculator!BB136</f>
        <v>0</v>
      </c>
      <c r="V136" s="40">
        <f>(Table13[[#This Row],[Material Emissions Co2ekg/ pc]]+Table13[[#This Row],[Process Emissions Co2ekg/ pc]]+Table13[[#This Row],[Packaing Emissions Co2ekg/ pc]]+Table13[[#This Row],[Transport ot TE Gate Emissions Co2ekg/ pc]]+Table13[[#This Row],[Other Emissions Co2ekg/ pc]])*Calculator!BC136</f>
        <v>0</v>
      </c>
      <c r="W136" s="3"/>
    </row>
    <row r="137" spans="3:23" x14ac:dyDescent="0.35">
      <c r="C137" s="37">
        <f t="shared" ca="1" si="2"/>
        <v>46002</v>
      </c>
      <c r="E137" s="3">
        <f>Calculator!A137</f>
        <v>0</v>
      </c>
      <c r="F137" s="3" t="e">
        <f>Table1[[#This Row],[Select base unit of measure per part number referred to as "piece" in the calculator (e.g. Pc, meter,...)]]</f>
        <v>#VALUE!</v>
      </c>
      <c r="G137" s="32">
        <f>Calculator!C137</f>
        <v>0</v>
      </c>
      <c r="H137" s="32">
        <f>Calculator!I137</f>
        <v>0</v>
      </c>
      <c r="I137" s="32">
        <f>Calculator!BD137</f>
        <v>0</v>
      </c>
      <c r="J137" s="32">
        <f>Calculator!BE137</f>
        <v>0</v>
      </c>
      <c r="K137" s="36"/>
      <c r="L137" s="35"/>
      <c r="M137" s="36"/>
      <c r="N137" s="32">
        <f>Table13[[#This Row],[If the part contains recycled content, what''s the %?]]*Table13[[#This Row],[Part sales net weight of UoM (kg/UoM)]]</f>
        <v>0</v>
      </c>
      <c r="O137" s="64" t="e">
        <f>Table1[[#This Row],[Renewable energy share of total relevant energyconsumption for production in %]]</f>
        <v>#VALUE!</v>
      </c>
      <c r="Q137" s="41">
        <f>Calculator!AP137</f>
        <v>0</v>
      </c>
      <c r="R137" s="41">
        <f>Calculator!AY137</f>
        <v>0</v>
      </c>
      <c r="S137" s="41">
        <f>Calculator!AZ137</f>
        <v>0</v>
      </c>
      <c r="T137" s="41">
        <f>Calculator!BA137</f>
        <v>0</v>
      </c>
      <c r="U137" s="41">
        <f>Calculator!BB137</f>
        <v>0</v>
      </c>
      <c r="V137" s="40">
        <f>(Table13[[#This Row],[Material Emissions Co2ekg/ pc]]+Table13[[#This Row],[Process Emissions Co2ekg/ pc]]+Table13[[#This Row],[Packaing Emissions Co2ekg/ pc]]+Table13[[#This Row],[Transport ot TE Gate Emissions Co2ekg/ pc]]+Table13[[#This Row],[Other Emissions Co2ekg/ pc]])*Calculator!BC137</f>
        <v>0</v>
      </c>
      <c r="W137" s="3"/>
    </row>
    <row r="138" spans="3:23" x14ac:dyDescent="0.35">
      <c r="C138" s="37">
        <f t="shared" ca="1" si="2"/>
        <v>46002</v>
      </c>
      <c r="E138" s="3">
        <f>Calculator!A138</f>
        <v>0</v>
      </c>
      <c r="F138" s="3" t="e">
        <f>Table1[[#This Row],[Select base unit of measure per part number referred to as "piece" in the calculator (e.g. Pc, meter,...)]]</f>
        <v>#VALUE!</v>
      </c>
      <c r="G138" s="32">
        <f>Calculator!C138</f>
        <v>0</v>
      </c>
      <c r="H138" s="32">
        <f>Calculator!I138</f>
        <v>0</v>
      </c>
      <c r="I138" s="32">
        <f>Calculator!BD138</f>
        <v>0</v>
      </c>
      <c r="J138" s="32">
        <f>Calculator!BE138</f>
        <v>0</v>
      </c>
      <c r="K138" s="36"/>
      <c r="L138" s="35"/>
      <c r="M138" s="36"/>
      <c r="N138" s="32">
        <f>Table13[[#This Row],[If the part contains recycled content, what''s the %?]]*Table13[[#This Row],[Part sales net weight of UoM (kg/UoM)]]</f>
        <v>0</v>
      </c>
      <c r="O138" s="64" t="e">
        <f>Table1[[#This Row],[Renewable energy share of total relevant energyconsumption for production in %]]</f>
        <v>#VALUE!</v>
      </c>
      <c r="Q138" s="41">
        <f>Calculator!AP138</f>
        <v>0</v>
      </c>
      <c r="R138" s="41">
        <f>Calculator!AY138</f>
        <v>0</v>
      </c>
      <c r="S138" s="41">
        <f>Calculator!AZ138</f>
        <v>0</v>
      </c>
      <c r="T138" s="41">
        <f>Calculator!BA138</f>
        <v>0</v>
      </c>
      <c r="U138" s="41">
        <f>Calculator!BB138</f>
        <v>0</v>
      </c>
      <c r="V138" s="40">
        <f>(Table13[[#This Row],[Material Emissions Co2ekg/ pc]]+Table13[[#This Row],[Process Emissions Co2ekg/ pc]]+Table13[[#This Row],[Packaing Emissions Co2ekg/ pc]]+Table13[[#This Row],[Transport ot TE Gate Emissions Co2ekg/ pc]]+Table13[[#This Row],[Other Emissions Co2ekg/ pc]])*Calculator!BC138</f>
        <v>0</v>
      </c>
      <c r="W138" s="3"/>
    </row>
    <row r="139" spans="3:23" x14ac:dyDescent="0.35">
      <c r="C139" s="37">
        <f t="shared" ca="1" si="2"/>
        <v>46002</v>
      </c>
      <c r="E139" s="3">
        <f>Calculator!A139</f>
        <v>0</v>
      </c>
      <c r="F139" s="3" t="e">
        <f>Table1[[#This Row],[Select base unit of measure per part number referred to as "piece" in the calculator (e.g. Pc, meter,...)]]</f>
        <v>#VALUE!</v>
      </c>
      <c r="G139" s="32">
        <f>Calculator!C139</f>
        <v>0</v>
      </c>
      <c r="H139" s="32">
        <f>Calculator!I139</f>
        <v>0</v>
      </c>
      <c r="I139" s="32">
        <f>Calculator!BD139</f>
        <v>0</v>
      </c>
      <c r="J139" s="32">
        <f>Calculator!BE139</f>
        <v>0</v>
      </c>
      <c r="K139" s="36"/>
      <c r="L139" s="35"/>
      <c r="M139" s="36"/>
      <c r="N139" s="32">
        <f>Table13[[#This Row],[If the part contains recycled content, what''s the %?]]*Table13[[#This Row],[Part sales net weight of UoM (kg/UoM)]]</f>
        <v>0</v>
      </c>
      <c r="O139" s="64" t="e">
        <f>Table1[[#This Row],[Renewable energy share of total relevant energyconsumption for production in %]]</f>
        <v>#VALUE!</v>
      </c>
      <c r="Q139" s="41">
        <f>Calculator!AP139</f>
        <v>0</v>
      </c>
      <c r="R139" s="41">
        <f>Calculator!AY139</f>
        <v>0</v>
      </c>
      <c r="S139" s="41">
        <f>Calculator!AZ139</f>
        <v>0</v>
      </c>
      <c r="T139" s="41">
        <f>Calculator!BA139</f>
        <v>0</v>
      </c>
      <c r="U139" s="41">
        <f>Calculator!BB139</f>
        <v>0</v>
      </c>
      <c r="V139" s="40">
        <f>(Table13[[#This Row],[Material Emissions Co2ekg/ pc]]+Table13[[#This Row],[Process Emissions Co2ekg/ pc]]+Table13[[#This Row],[Packaing Emissions Co2ekg/ pc]]+Table13[[#This Row],[Transport ot TE Gate Emissions Co2ekg/ pc]]+Table13[[#This Row],[Other Emissions Co2ekg/ pc]])*Calculator!BC139</f>
        <v>0</v>
      </c>
      <c r="W139" s="3"/>
    </row>
    <row r="140" spans="3:23" x14ac:dyDescent="0.35">
      <c r="C140" s="37">
        <f t="shared" ca="1" si="2"/>
        <v>46002</v>
      </c>
      <c r="E140" s="3">
        <f>Calculator!A140</f>
        <v>0</v>
      </c>
      <c r="F140" s="3" t="e">
        <f>Table1[[#This Row],[Select base unit of measure per part number referred to as "piece" in the calculator (e.g. Pc, meter,...)]]</f>
        <v>#VALUE!</v>
      </c>
      <c r="G140" s="32">
        <f>Calculator!C140</f>
        <v>0</v>
      </c>
      <c r="H140" s="32">
        <f>Calculator!I140</f>
        <v>0</v>
      </c>
      <c r="I140" s="32">
        <f>Calculator!BD140</f>
        <v>0</v>
      </c>
      <c r="J140" s="32">
        <f>Calculator!BE140</f>
        <v>0</v>
      </c>
      <c r="K140" s="36"/>
      <c r="L140" s="35"/>
      <c r="M140" s="36"/>
      <c r="N140" s="32">
        <f>Table13[[#This Row],[If the part contains recycled content, what''s the %?]]*Table13[[#This Row],[Part sales net weight of UoM (kg/UoM)]]</f>
        <v>0</v>
      </c>
      <c r="O140" s="64" t="e">
        <f>Table1[[#This Row],[Renewable energy share of total relevant energyconsumption for production in %]]</f>
        <v>#VALUE!</v>
      </c>
      <c r="Q140" s="41">
        <f>Calculator!AP140</f>
        <v>0</v>
      </c>
      <c r="R140" s="41">
        <f>Calculator!AY140</f>
        <v>0</v>
      </c>
      <c r="S140" s="41">
        <f>Calculator!AZ140</f>
        <v>0</v>
      </c>
      <c r="T140" s="41">
        <f>Calculator!BA140</f>
        <v>0</v>
      </c>
      <c r="U140" s="41">
        <f>Calculator!BB140</f>
        <v>0</v>
      </c>
      <c r="V140" s="40">
        <f>(Table13[[#This Row],[Material Emissions Co2ekg/ pc]]+Table13[[#This Row],[Process Emissions Co2ekg/ pc]]+Table13[[#This Row],[Packaing Emissions Co2ekg/ pc]]+Table13[[#This Row],[Transport ot TE Gate Emissions Co2ekg/ pc]]+Table13[[#This Row],[Other Emissions Co2ekg/ pc]])*Calculator!BC140</f>
        <v>0</v>
      </c>
      <c r="W140" s="3"/>
    </row>
    <row r="141" spans="3:23" x14ac:dyDescent="0.35">
      <c r="C141" s="37">
        <f t="shared" ca="1" si="2"/>
        <v>46002</v>
      </c>
      <c r="E141" s="3">
        <f>Calculator!A141</f>
        <v>0</v>
      </c>
      <c r="F141" s="3" t="e">
        <f>Table1[[#This Row],[Select base unit of measure per part number referred to as "piece" in the calculator (e.g. Pc, meter,...)]]</f>
        <v>#VALUE!</v>
      </c>
      <c r="G141" s="32">
        <f>Calculator!C141</f>
        <v>0</v>
      </c>
      <c r="H141" s="32">
        <f>Calculator!I141</f>
        <v>0</v>
      </c>
      <c r="I141" s="32">
        <f>Calculator!BD141</f>
        <v>0</v>
      </c>
      <c r="J141" s="32">
        <f>Calculator!BE141</f>
        <v>0</v>
      </c>
      <c r="K141" s="36"/>
      <c r="L141" s="35"/>
      <c r="M141" s="36"/>
      <c r="N141" s="32">
        <f>Table13[[#This Row],[If the part contains recycled content, what''s the %?]]*Table13[[#This Row],[Part sales net weight of UoM (kg/UoM)]]</f>
        <v>0</v>
      </c>
      <c r="O141" s="64" t="e">
        <f>Table1[[#This Row],[Renewable energy share of total relevant energyconsumption for production in %]]</f>
        <v>#VALUE!</v>
      </c>
      <c r="Q141" s="41">
        <f>Calculator!AP141</f>
        <v>0</v>
      </c>
      <c r="R141" s="41">
        <f>Calculator!AY141</f>
        <v>0</v>
      </c>
      <c r="S141" s="41">
        <f>Calculator!AZ141</f>
        <v>0</v>
      </c>
      <c r="T141" s="41">
        <f>Calculator!BA141</f>
        <v>0</v>
      </c>
      <c r="U141" s="41">
        <f>Calculator!BB141</f>
        <v>0</v>
      </c>
      <c r="V141" s="40">
        <f>(Table13[[#This Row],[Material Emissions Co2ekg/ pc]]+Table13[[#This Row],[Process Emissions Co2ekg/ pc]]+Table13[[#This Row],[Packaing Emissions Co2ekg/ pc]]+Table13[[#This Row],[Transport ot TE Gate Emissions Co2ekg/ pc]]+Table13[[#This Row],[Other Emissions Co2ekg/ pc]])*Calculator!BC141</f>
        <v>0</v>
      </c>
      <c r="W141" s="3"/>
    </row>
    <row r="142" spans="3:23" x14ac:dyDescent="0.35">
      <c r="C142" s="37">
        <f t="shared" ca="1" si="2"/>
        <v>46002</v>
      </c>
      <c r="E142" s="3">
        <f>Calculator!A142</f>
        <v>0</v>
      </c>
      <c r="F142" s="3" t="e">
        <f>Table1[[#This Row],[Select base unit of measure per part number referred to as "piece" in the calculator (e.g. Pc, meter,...)]]</f>
        <v>#VALUE!</v>
      </c>
      <c r="G142" s="32">
        <f>Calculator!C142</f>
        <v>0</v>
      </c>
      <c r="H142" s="32">
        <f>Calculator!I142</f>
        <v>0</v>
      </c>
      <c r="I142" s="32">
        <f>Calculator!BD142</f>
        <v>0</v>
      </c>
      <c r="J142" s="32">
        <f>Calculator!BE142</f>
        <v>0</v>
      </c>
      <c r="K142" s="36"/>
      <c r="L142" s="35"/>
      <c r="M142" s="36"/>
      <c r="N142" s="32">
        <f>Table13[[#This Row],[If the part contains recycled content, what''s the %?]]*Table13[[#This Row],[Part sales net weight of UoM (kg/UoM)]]</f>
        <v>0</v>
      </c>
      <c r="O142" s="64" t="e">
        <f>Table1[[#This Row],[Renewable energy share of total relevant energyconsumption for production in %]]</f>
        <v>#VALUE!</v>
      </c>
      <c r="Q142" s="41">
        <f>Calculator!AP142</f>
        <v>0</v>
      </c>
      <c r="R142" s="41">
        <f>Calculator!AY142</f>
        <v>0</v>
      </c>
      <c r="S142" s="41">
        <f>Calculator!AZ142</f>
        <v>0</v>
      </c>
      <c r="T142" s="41">
        <f>Calculator!BA142</f>
        <v>0</v>
      </c>
      <c r="U142" s="41">
        <f>Calculator!BB142</f>
        <v>0</v>
      </c>
      <c r="V142" s="40">
        <f>(Table13[[#This Row],[Material Emissions Co2ekg/ pc]]+Table13[[#This Row],[Process Emissions Co2ekg/ pc]]+Table13[[#This Row],[Packaing Emissions Co2ekg/ pc]]+Table13[[#This Row],[Transport ot TE Gate Emissions Co2ekg/ pc]]+Table13[[#This Row],[Other Emissions Co2ekg/ pc]])*Calculator!BC142</f>
        <v>0</v>
      </c>
      <c r="W142" s="3"/>
    </row>
    <row r="143" spans="3:23" x14ac:dyDescent="0.35">
      <c r="C143" s="37">
        <f t="shared" ca="1" si="2"/>
        <v>46002</v>
      </c>
      <c r="E143" s="3">
        <f>Calculator!A143</f>
        <v>0</v>
      </c>
      <c r="F143" s="3" t="e">
        <f>Table1[[#This Row],[Select base unit of measure per part number referred to as "piece" in the calculator (e.g. Pc, meter,...)]]</f>
        <v>#VALUE!</v>
      </c>
      <c r="G143" s="32">
        <f>Calculator!C143</f>
        <v>0</v>
      </c>
      <c r="H143" s="32">
        <f>Calculator!I143</f>
        <v>0</v>
      </c>
      <c r="I143" s="32">
        <f>Calculator!BD143</f>
        <v>0</v>
      </c>
      <c r="J143" s="32">
        <f>Calculator!BE143</f>
        <v>0</v>
      </c>
      <c r="K143" s="36"/>
      <c r="L143" s="35"/>
      <c r="M143" s="36"/>
      <c r="N143" s="32">
        <f>Table13[[#This Row],[If the part contains recycled content, what''s the %?]]*Table13[[#This Row],[Part sales net weight of UoM (kg/UoM)]]</f>
        <v>0</v>
      </c>
      <c r="O143" s="64" t="e">
        <f>Table1[[#This Row],[Renewable energy share of total relevant energyconsumption for production in %]]</f>
        <v>#VALUE!</v>
      </c>
      <c r="Q143" s="41">
        <f>Calculator!AP143</f>
        <v>0</v>
      </c>
      <c r="R143" s="41">
        <f>Calculator!AY143</f>
        <v>0</v>
      </c>
      <c r="S143" s="41">
        <f>Calculator!AZ143</f>
        <v>0</v>
      </c>
      <c r="T143" s="41">
        <f>Calculator!BA143</f>
        <v>0</v>
      </c>
      <c r="U143" s="41">
        <f>Calculator!BB143</f>
        <v>0</v>
      </c>
      <c r="V143" s="40">
        <f>(Table13[[#This Row],[Material Emissions Co2ekg/ pc]]+Table13[[#This Row],[Process Emissions Co2ekg/ pc]]+Table13[[#This Row],[Packaing Emissions Co2ekg/ pc]]+Table13[[#This Row],[Transport ot TE Gate Emissions Co2ekg/ pc]]+Table13[[#This Row],[Other Emissions Co2ekg/ pc]])*Calculator!BC143</f>
        <v>0</v>
      </c>
      <c r="W143" s="3"/>
    </row>
    <row r="144" spans="3:23" x14ac:dyDescent="0.35">
      <c r="C144" s="37">
        <f t="shared" ca="1" si="2"/>
        <v>46002</v>
      </c>
      <c r="E144" s="3">
        <f>Calculator!A144</f>
        <v>0</v>
      </c>
      <c r="F144" s="3" t="e">
        <f>Table1[[#This Row],[Select base unit of measure per part number referred to as "piece" in the calculator (e.g. Pc, meter,...)]]</f>
        <v>#VALUE!</v>
      </c>
      <c r="G144" s="32">
        <f>Calculator!C144</f>
        <v>0</v>
      </c>
      <c r="H144" s="32">
        <f>Calculator!I144</f>
        <v>0</v>
      </c>
      <c r="I144" s="32">
        <f>Calculator!BD144</f>
        <v>0</v>
      </c>
      <c r="J144" s="32">
        <f>Calculator!BE144</f>
        <v>0</v>
      </c>
      <c r="K144" s="36"/>
      <c r="L144" s="35"/>
      <c r="M144" s="36"/>
      <c r="N144" s="32">
        <f>Table13[[#This Row],[If the part contains recycled content, what''s the %?]]*Table13[[#This Row],[Part sales net weight of UoM (kg/UoM)]]</f>
        <v>0</v>
      </c>
      <c r="O144" s="64" t="e">
        <f>Table1[[#This Row],[Renewable energy share of total relevant energyconsumption for production in %]]</f>
        <v>#VALUE!</v>
      </c>
      <c r="Q144" s="41">
        <f>Calculator!AP144</f>
        <v>0</v>
      </c>
      <c r="R144" s="41">
        <f>Calculator!AY144</f>
        <v>0</v>
      </c>
      <c r="S144" s="41">
        <f>Calculator!AZ144</f>
        <v>0</v>
      </c>
      <c r="T144" s="41">
        <f>Calculator!BA144</f>
        <v>0</v>
      </c>
      <c r="U144" s="41">
        <f>Calculator!BB144</f>
        <v>0</v>
      </c>
      <c r="V144" s="40">
        <f>(Table13[[#This Row],[Material Emissions Co2ekg/ pc]]+Table13[[#This Row],[Process Emissions Co2ekg/ pc]]+Table13[[#This Row],[Packaing Emissions Co2ekg/ pc]]+Table13[[#This Row],[Transport ot TE Gate Emissions Co2ekg/ pc]]+Table13[[#This Row],[Other Emissions Co2ekg/ pc]])*Calculator!BC144</f>
        <v>0</v>
      </c>
      <c r="W144" s="3"/>
    </row>
    <row r="145" spans="3:23" x14ac:dyDescent="0.35">
      <c r="C145" s="37">
        <f t="shared" ca="1" si="2"/>
        <v>46002</v>
      </c>
      <c r="E145" s="3">
        <f>Calculator!A145</f>
        <v>0</v>
      </c>
      <c r="F145" s="3" t="e">
        <f>Table1[[#This Row],[Select base unit of measure per part number referred to as "piece" in the calculator (e.g. Pc, meter,...)]]</f>
        <v>#VALUE!</v>
      </c>
      <c r="G145" s="32">
        <f>Calculator!C145</f>
        <v>0</v>
      </c>
      <c r="H145" s="32">
        <f>Calculator!I145</f>
        <v>0</v>
      </c>
      <c r="I145" s="32">
        <f>Calculator!BD145</f>
        <v>0</v>
      </c>
      <c r="J145" s="32">
        <f>Calculator!BE145</f>
        <v>0</v>
      </c>
      <c r="K145" s="36"/>
      <c r="L145" s="35"/>
      <c r="M145" s="36"/>
      <c r="N145" s="32">
        <f>Table13[[#This Row],[If the part contains recycled content, what''s the %?]]*Table13[[#This Row],[Part sales net weight of UoM (kg/UoM)]]</f>
        <v>0</v>
      </c>
      <c r="O145" s="64" t="e">
        <f>Table1[[#This Row],[Renewable energy share of total relevant energyconsumption for production in %]]</f>
        <v>#VALUE!</v>
      </c>
      <c r="Q145" s="41">
        <f>Calculator!AP145</f>
        <v>0</v>
      </c>
      <c r="R145" s="41">
        <f>Calculator!AY145</f>
        <v>0</v>
      </c>
      <c r="S145" s="41">
        <f>Calculator!AZ145</f>
        <v>0</v>
      </c>
      <c r="T145" s="41">
        <f>Calculator!BA145</f>
        <v>0</v>
      </c>
      <c r="U145" s="41">
        <f>Calculator!BB145</f>
        <v>0</v>
      </c>
      <c r="V145" s="40">
        <f>(Table13[[#This Row],[Material Emissions Co2ekg/ pc]]+Table13[[#This Row],[Process Emissions Co2ekg/ pc]]+Table13[[#This Row],[Packaing Emissions Co2ekg/ pc]]+Table13[[#This Row],[Transport ot TE Gate Emissions Co2ekg/ pc]]+Table13[[#This Row],[Other Emissions Co2ekg/ pc]])*Calculator!BC145</f>
        <v>0</v>
      </c>
      <c r="W145" s="3"/>
    </row>
    <row r="146" spans="3:23" x14ac:dyDescent="0.35">
      <c r="C146" s="37">
        <f t="shared" ca="1" si="2"/>
        <v>46002</v>
      </c>
      <c r="E146" s="3">
        <f>Calculator!A146</f>
        <v>0</v>
      </c>
      <c r="F146" s="3" t="e">
        <f>Table1[[#This Row],[Select base unit of measure per part number referred to as "piece" in the calculator (e.g. Pc, meter,...)]]</f>
        <v>#VALUE!</v>
      </c>
      <c r="G146" s="32">
        <f>Calculator!C146</f>
        <v>0</v>
      </c>
      <c r="H146" s="32">
        <f>Calculator!I146</f>
        <v>0</v>
      </c>
      <c r="I146" s="32">
        <f>Calculator!BD146</f>
        <v>0</v>
      </c>
      <c r="J146" s="32">
        <f>Calculator!BE146</f>
        <v>0</v>
      </c>
      <c r="K146" s="36"/>
      <c r="L146" s="35"/>
      <c r="M146" s="36"/>
      <c r="N146" s="32">
        <f>Table13[[#This Row],[If the part contains recycled content, what''s the %?]]*Table13[[#This Row],[Part sales net weight of UoM (kg/UoM)]]</f>
        <v>0</v>
      </c>
      <c r="O146" s="64" t="e">
        <f>Table1[[#This Row],[Renewable energy share of total relevant energyconsumption for production in %]]</f>
        <v>#VALUE!</v>
      </c>
      <c r="Q146" s="41">
        <f>Calculator!AP146</f>
        <v>0</v>
      </c>
      <c r="R146" s="41">
        <f>Calculator!AY146</f>
        <v>0</v>
      </c>
      <c r="S146" s="41">
        <f>Calculator!AZ146</f>
        <v>0</v>
      </c>
      <c r="T146" s="41">
        <f>Calculator!BA146</f>
        <v>0</v>
      </c>
      <c r="U146" s="41">
        <f>Calculator!BB146</f>
        <v>0</v>
      </c>
      <c r="V146" s="40">
        <f>(Table13[[#This Row],[Material Emissions Co2ekg/ pc]]+Table13[[#This Row],[Process Emissions Co2ekg/ pc]]+Table13[[#This Row],[Packaing Emissions Co2ekg/ pc]]+Table13[[#This Row],[Transport ot TE Gate Emissions Co2ekg/ pc]]+Table13[[#This Row],[Other Emissions Co2ekg/ pc]])*Calculator!BC146</f>
        <v>0</v>
      </c>
      <c r="W146" s="3"/>
    </row>
    <row r="147" spans="3:23" x14ac:dyDescent="0.35">
      <c r="C147" s="37">
        <f t="shared" ca="1" si="2"/>
        <v>46002</v>
      </c>
      <c r="E147" s="3">
        <f>Calculator!A147</f>
        <v>0</v>
      </c>
      <c r="F147" s="3" t="e">
        <f>Table1[[#This Row],[Select base unit of measure per part number referred to as "piece" in the calculator (e.g. Pc, meter,...)]]</f>
        <v>#VALUE!</v>
      </c>
      <c r="G147" s="32">
        <f>Calculator!C147</f>
        <v>0</v>
      </c>
      <c r="H147" s="32">
        <f>Calculator!I147</f>
        <v>0</v>
      </c>
      <c r="I147" s="32">
        <f>Calculator!BD147</f>
        <v>0</v>
      </c>
      <c r="J147" s="32">
        <f>Calculator!BE147</f>
        <v>0</v>
      </c>
      <c r="K147" s="36"/>
      <c r="L147" s="35"/>
      <c r="M147" s="36"/>
      <c r="N147" s="32">
        <f>Table13[[#This Row],[If the part contains recycled content, what''s the %?]]*Table13[[#This Row],[Part sales net weight of UoM (kg/UoM)]]</f>
        <v>0</v>
      </c>
      <c r="O147" s="64" t="e">
        <f>Table1[[#This Row],[Renewable energy share of total relevant energyconsumption for production in %]]</f>
        <v>#VALUE!</v>
      </c>
      <c r="Q147" s="41">
        <f>Calculator!AP147</f>
        <v>0</v>
      </c>
      <c r="R147" s="41">
        <f>Calculator!AY147</f>
        <v>0</v>
      </c>
      <c r="S147" s="41">
        <f>Calculator!AZ147</f>
        <v>0</v>
      </c>
      <c r="T147" s="41">
        <f>Calculator!BA147</f>
        <v>0</v>
      </c>
      <c r="U147" s="41">
        <f>Calculator!BB147</f>
        <v>0</v>
      </c>
      <c r="V147" s="40">
        <f>(Table13[[#This Row],[Material Emissions Co2ekg/ pc]]+Table13[[#This Row],[Process Emissions Co2ekg/ pc]]+Table13[[#This Row],[Packaing Emissions Co2ekg/ pc]]+Table13[[#This Row],[Transport ot TE Gate Emissions Co2ekg/ pc]]+Table13[[#This Row],[Other Emissions Co2ekg/ pc]])*Calculator!BC147</f>
        <v>0</v>
      </c>
      <c r="W147" s="3"/>
    </row>
    <row r="148" spans="3:23" x14ac:dyDescent="0.35">
      <c r="C148" s="37">
        <f t="shared" ca="1" si="2"/>
        <v>46002</v>
      </c>
      <c r="E148" s="3">
        <f>Calculator!A148</f>
        <v>0</v>
      </c>
      <c r="F148" s="3" t="e">
        <f>Table1[[#This Row],[Select base unit of measure per part number referred to as "piece" in the calculator (e.g. Pc, meter,...)]]</f>
        <v>#VALUE!</v>
      </c>
      <c r="G148" s="32">
        <f>Calculator!C148</f>
        <v>0</v>
      </c>
      <c r="H148" s="32">
        <f>Calculator!I148</f>
        <v>0</v>
      </c>
      <c r="I148" s="32">
        <f>Calculator!BD148</f>
        <v>0</v>
      </c>
      <c r="J148" s="32">
        <f>Calculator!BE148</f>
        <v>0</v>
      </c>
      <c r="K148" s="36"/>
      <c r="L148" s="35"/>
      <c r="M148" s="36"/>
      <c r="N148" s="32">
        <f>Table13[[#This Row],[If the part contains recycled content, what''s the %?]]*Table13[[#This Row],[Part sales net weight of UoM (kg/UoM)]]</f>
        <v>0</v>
      </c>
      <c r="O148" s="64" t="e">
        <f>Table1[[#This Row],[Renewable energy share of total relevant energyconsumption for production in %]]</f>
        <v>#VALUE!</v>
      </c>
      <c r="Q148" s="41">
        <f>Calculator!AP148</f>
        <v>0</v>
      </c>
      <c r="R148" s="41">
        <f>Calculator!AY148</f>
        <v>0</v>
      </c>
      <c r="S148" s="41">
        <f>Calculator!AZ148</f>
        <v>0</v>
      </c>
      <c r="T148" s="41">
        <f>Calculator!BA148</f>
        <v>0</v>
      </c>
      <c r="U148" s="41">
        <f>Calculator!BB148</f>
        <v>0</v>
      </c>
      <c r="V148" s="40">
        <f>(Table13[[#This Row],[Material Emissions Co2ekg/ pc]]+Table13[[#This Row],[Process Emissions Co2ekg/ pc]]+Table13[[#This Row],[Packaing Emissions Co2ekg/ pc]]+Table13[[#This Row],[Transport ot TE Gate Emissions Co2ekg/ pc]]+Table13[[#This Row],[Other Emissions Co2ekg/ pc]])*Calculator!BC148</f>
        <v>0</v>
      </c>
      <c r="W148" s="3"/>
    </row>
    <row r="149" spans="3:23" x14ac:dyDescent="0.35">
      <c r="C149" s="37">
        <f t="shared" ca="1" si="2"/>
        <v>46002</v>
      </c>
      <c r="E149" s="3">
        <f>Calculator!A149</f>
        <v>0</v>
      </c>
      <c r="F149" s="3" t="e">
        <f>Table1[[#This Row],[Select base unit of measure per part number referred to as "piece" in the calculator (e.g. Pc, meter,...)]]</f>
        <v>#VALUE!</v>
      </c>
      <c r="G149" s="32">
        <f>Calculator!C149</f>
        <v>0</v>
      </c>
      <c r="H149" s="32">
        <f>Calculator!I149</f>
        <v>0</v>
      </c>
      <c r="I149" s="32">
        <f>Calculator!BD149</f>
        <v>0</v>
      </c>
      <c r="J149" s="32">
        <f>Calculator!BE149</f>
        <v>0</v>
      </c>
      <c r="K149" s="36"/>
      <c r="L149" s="35"/>
      <c r="M149" s="36"/>
      <c r="N149" s="32">
        <f>Table13[[#This Row],[If the part contains recycled content, what''s the %?]]*Table13[[#This Row],[Part sales net weight of UoM (kg/UoM)]]</f>
        <v>0</v>
      </c>
      <c r="O149" s="64" t="e">
        <f>Table1[[#This Row],[Renewable energy share of total relevant energyconsumption for production in %]]</f>
        <v>#VALUE!</v>
      </c>
      <c r="Q149" s="41">
        <f>Calculator!AP149</f>
        <v>0</v>
      </c>
      <c r="R149" s="41">
        <f>Calculator!AY149</f>
        <v>0</v>
      </c>
      <c r="S149" s="41">
        <f>Calculator!AZ149</f>
        <v>0</v>
      </c>
      <c r="T149" s="41">
        <f>Calculator!BA149</f>
        <v>0</v>
      </c>
      <c r="U149" s="41">
        <f>Calculator!BB149</f>
        <v>0</v>
      </c>
      <c r="V149" s="40">
        <f>(Table13[[#This Row],[Material Emissions Co2ekg/ pc]]+Table13[[#This Row],[Process Emissions Co2ekg/ pc]]+Table13[[#This Row],[Packaing Emissions Co2ekg/ pc]]+Table13[[#This Row],[Transport ot TE Gate Emissions Co2ekg/ pc]]+Table13[[#This Row],[Other Emissions Co2ekg/ pc]])*Calculator!BC149</f>
        <v>0</v>
      </c>
      <c r="W149" s="3"/>
    </row>
    <row r="150" spans="3:23" x14ac:dyDescent="0.35">
      <c r="C150" s="37">
        <f t="shared" ca="1" si="2"/>
        <v>46002</v>
      </c>
      <c r="E150" s="3">
        <f>Calculator!A150</f>
        <v>0</v>
      </c>
      <c r="F150" s="3" t="e">
        <f>Table1[[#This Row],[Select base unit of measure per part number referred to as "piece" in the calculator (e.g. Pc, meter,...)]]</f>
        <v>#VALUE!</v>
      </c>
      <c r="G150" s="32">
        <f>Calculator!C150</f>
        <v>0</v>
      </c>
      <c r="H150" s="32">
        <f>Calculator!I150</f>
        <v>0</v>
      </c>
      <c r="I150" s="32">
        <f>Calculator!BD150</f>
        <v>0</v>
      </c>
      <c r="J150" s="32">
        <f>Calculator!BE150</f>
        <v>0</v>
      </c>
      <c r="K150" s="36"/>
      <c r="L150" s="35"/>
      <c r="M150" s="36"/>
      <c r="N150" s="32">
        <f>Table13[[#This Row],[If the part contains recycled content, what''s the %?]]*Table13[[#This Row],[Part sales net weight of UoM (kg/UoM)]]</f>
        <v>0</v>
      </c>
      <c r="O150" s="64" t="e">
        <f>Table1[[#This Row],[Renewable energy share of total relevant energyconsumption for production in %]]</f>
        <v>#VALUE!</v>
      </c>
      <c r="Q150" s="41">
        <f>Calculator!AP150</f>
        <v>0</v>
      </c>
      <c r="R150" s="41">
        <f>Calculator!AY150</f>
        <v>0</v>
      </c>
      <c r="S150" s="41">
        <f>Calculator!AZ150</f>
        <v>0</v>
      </c>
      <c r="T150" s="41">
        <f>Calculator!BA150</f>
        <v>0</v>
      </c>
      <c r="U150" s="41">
        <f>Calculator!BB150</f>
        <v>0</v>
      </c>
      <c r="V150" s="40">
        <f>(Table13[[#This Row],[Material Emissions Co2ekg/ pc]]+Table13[[#This Row],[Process Emissions Co2ekg/ pc]]+Table13[[#This Row],[Packaing Emissions Co2ekg/ pc]]+Table13[[#This Row],[Transport ot TE Gate Emissions Co2ekg/ pc]]+Table13[[#This Row],[Other Emissions Co2ekg/ pc]])*Calculator!BC150</f>
        <v>0</v>
      </c>
      <c r="W150" s="3"/>
    </row>
    <row r="151" spans="3:23" x14ac:dyDescent="0.35">
      <c r="C151" s="37">
        <f t="shared" ca="1" si="2"/>
        <v>46002</v>
      </c>
      <c r="E151" s="3">
        <f>Calculator!A151</f>
        <v>0</v>
      </c>
      <c r="F151" s="3" t="e">
        <f>Table1[[#This Row],[Select base unit of measure per part number referred to as "piece" in the calculator (e.g. Pc, meter,...)]]</f>
        <v>#VALUE!</v>
      </c>
      <c r="G151" s="32">
        <f>Calculator!C151</f>
        <v>0</v>
      </c>
      <c r="H151" s="32">
        <f>Calculator!I151</f>
        <v>0</v>
      </c>
      <c r="I151" s="32">
        <f>Calculator!BD151</f>
        <v>0</v>
      </c>
      <c r="J151" s="32">
        <f>Calculator!BE151</f>
        <v>0</v>
      </c>
      <c r="K151" s="36"/>
      <c r="L151" s="35"/>
      <c r="M151" s="36"/>
      <c r="N151" s="32">
        <f>Table13[[#This Row],[If the part contains recycled content, what''s the %?]]*Table13[[#This Row],[Part sales net weight of UoM (kg/UoM)]]</f>
        <v>0</v>
      </c>
      <c r="O151" s="64" t="e">
        <f>Table1[[#This Row],[Renewable energy share of total relevant energyconsumption for production in %]]</f>
        <v>#VALUE!</v>
      </c>
      <c r="Q151" s="41">
        <f>Calculator!AP151</f>
        <v>0</v>
      </c>
      <c r="R151" s="41">
        <f>Calculator!AY151</f>
        <v>0</v>
      </c>
      <c r="S151" s="41">
        <f>Calculator!AZ151</f>
        <v>0</v>
      </c>
      <c r="T151" s="41">
        <f>Calculator!BA151</f>
        <v>0</v>
      </c>
      <c r="U151" s="41">
        <f>Calculator!BB151</f>
        <v>0</v>
      </c>
      <c r="V151" s="40">
        <f>(Table13[[#This Row],[Material Emissions Co2ekg/ pc]]+Table13[[#This Row],[Process Emissions Co2ekg/ pc]]+Table13[[#This Row],[Packaing Emissions Co2ekg/ pc]]+Table13[[#This Row],[Transport ot TE Gate Emissions Co2ekg/ pc]]+Table13[[#This Row],[Other Emissions Co2ekg/ pc]])*Calculator!BC151</f>
        <v>0</v>
      </c>
      <c r="W151" s="3"/>
    </row>
    <row r="152" spans="3:23" x14ac:dyDescent="0.35">
      <c r="C152" s="37">
        <f t="shared" ca="1" si="2"/>
        <v>46002</v>
      </c>
      <c r="E152" s="3">
        <f>Calculator!A152</f>
        <v>0</v>
      </c>
      <c r="F152" s="3" t="e">
        <f>Table1[[#This Row],[Select base unit of measure per part number referred to as "piece" in the calculator (e.g. Pc, meter,...)]]</f>
        <v>#VALUE!</v>
      </c>
      <c r="G152" s="32">
        <f>Calculator!C152</f>
        <v>0</v>
      </c>
      <c r="H152" s="32">
        <f>Calculator!I152</f>
        <v>0</v>
      </c>
      <c r="I152" s="32">
        <f>Calculator!BD152</f>
        <v>0</v>
      </c>
      <c r="J152" s="32">
        <f>Calculator!BE152</f>
        <v>0</v>
      </c>
      <c r="K152" s="36"/>
      <c r="L152" s="35"/>
      <c r="M152" s="36"/>
      <c r="N152" s="32">
        <f>Table13[[#This Row],[If the part contains recycled content, what''s the %?]]*Table13[[#This Row],[Part sales net weight of UoM (kg/UoM)]]</f>
        <v>0</v>
      </c>
      <c r="O152" s="64" t="e">
        <f>Table1[[#This Row],[Renewable energy share of total relevant energyconsumption for production in %]]</f>
        <v>#VALUE!</v>
      </c>
      <c r="Q152" s="41">
        <f>Calculator!AP152</f>
        <v>0</v>
      </c>
      <c r="R152" s="41">
        <f>Calculator!AY152</f>
        <v>0</v>
      </c>
      <c r="S152" s="41">
        <f>Calculator!AZ152</f>
        <v>0</v>
      </c>
      <c r="T152" s="41">
        <f>Calculator!BA152</f>
        <v>0</v>
      </c>
      <c r="U152" s="41">
        <f>Calculator!BB152</f>
        <v>0</v>
      </c>
      <c r="V152" s="40">
        <f>(Table13[[#This Row],[Material Emissions Co2ekg/ pc]]+Table13[[#This Row],[Process Emissions Co2ekg/ pc]]+Table13[[#This Row],[Packaing Emissions Co2ekg/ pc]]+Table13[[#This Row],[Transport ot TE Gate Emissions Co2ekg/ pc]]+Table13[[#This Row],[Other Emissions Co2ekg/ pc]])*Calculator!BC152</f>
        <v>0</v>
      </c>
      <c r="W152" s="3"/>
    </row>
    <row r="153" spans="3:23" x14ac:dyDescent="0.35">
      <c r="C153" s="37">
        <f t="shared" ca="1" si="2"/>
        <v>46002</v>
      </c>
      <c r="E153" s="3">
        <f>Calculator!A153</f>
        <v>0</v>
      </c>
      <c r="F153" s="3" t="e">
        <f>Table1[[#This Row],[Select base unit of measure per part number referred to as "piece" in the calculator (e.g. Pc, meter,...)]]</f>
        <v>#VALUE!</v>
      </c>
      <c r="G153" s="32">
        <f>Calculator!C153</f>
        <v>0</v>
      </c>
      <c r="H153" s="32">
        <f>Calculator!I153</f>
        <v>0</v>
      </c>
      <c r="I153" s="32">
        <f>Calculator!BD153</f>
        <v>0</v>
      </c>
      <c r="J153" s="32">
        <f>Calculator!BE153</f>
        <v>0</v>
      </c>
      <c r="K153" s="36"/>
      <c r="L153" s="35"/>
      <c r="M153" s="36"/>
      <c r="N153" s="32">
        <f>Table13[[#This Row],[If the part contains recycled content, what''s the %?]]*Table13[[#This Row],[Part sales net weight of UoM (kg/UoM)]]</f>
        <v>0</v>
      </c>
      <c r="O153" s="64" t="e">
        <f>Table1[[#This Row],[Renewable energy share of total relevant energyconsumption for production in %]]</f>
        <v>#VALUE!</v>
      </c>
      <c r="Q153" s="41">
        <f>Calculator!AP153</f>
        <v>0</v>
      </c>
      <c r="R153" s="41">
        <f>Calculator!AY153</f>
        <v>0</v>
      </c>
      <c r="S153" s="41">
        <f>Calculator!AZ153</f>
        <v>0</v>
      </c>
      <c r="T153" s="41">
        <f>Calculator!BA153</f>
        <v>0</v>
      </c>
      <c r="U153" s="41">
        <f>Calculator!BB153</f>
        <v>0</v>
      </c>
      <c r="V153" s="40">
        <f>(Table13[[#This Row],[Material Emissions Co2ekg/ pc]]+Table13[[#This Row],[Process Emissions Co2ekg/ pc]]+Table13[[#This Row],[Packaing Emissions Co2ekg/ pc]]+Table13[[#This Row],[Transport ot TE Gate Emissions Co2ekg/ pc]]+Table13[[#This Row],[Other Emissions Co2ekg/ pc]])*Calculator!BC153</f>
        <v>0</v>
      </c>
      <c r="W153" s="3"/>
    </row>
    <row r="154" spans="3:23" x14ac:dyDescent="0.35">
      <c r="C154" s="37">
        <f t="shared" ca="1" si="2"/>
        <v>46002</v>
      </c>
      <c r="E154" s="3">
        <f>Calculator!A154</f>
        <v>0</v>
      </c>
      <c r="F154" s="3" t="e">
        <f>Table1[[#This Row],[Select base unit of measure per part number referred to as "piece" in the calculator (e.g. Pc, meter,...)]]</f>
        <v>#VALUE!</v>
      </c>
      <c r="G154" s="32">
        <f>Calculator!C154</f>
        <v>0</v>
      </c>
      <c r="H154" s="32">
        <f>Calculator!I154</f>
        <v>0</v>
      </c>
      <c r="I154" s="32">
        <f>Calculator!BD154</f>
        <v>0</v>
      </c>
      <c r="J154" s="32">
        <f>Calculator!BE154</f>
        <v>0</v>
      </c>
      <c r="K154" s="36"/>
      <c r="L154" s="35"/>
      <c r="M154" s="36"/>
      <c r="N154" s="32">
        <f>Table13[[#This Row],[If the part contains recycled content, what''s the %?]]*Table13[[#This Row],[Part sales net weight of UoM (kg/UoM)]]</f>
        <v>0</v>
      </c>
      <c r="O154" s="64" t="e">
        <f>Table1[[#This Row],[Renewable energy share of total relevant energyconsumption for production in %]]</f>
        <v>#VALUE!</v>
      </c>
      <c r="Q154" s="41">
        <f>Calculator!AP154</f>
        <v>0</v>
      </c>
      <c r="R154" s="41">
        <f>Calculator!AY154</f>
        <v>0</v>
      </c>
      <c r="S154" s="41">
        <f>Calculator!AZ154</f>
        <v>0</v>
      </c>
      <c r="T154" s="41">
        <f>Calculator!BA154</f>
        <v>0</v>
      </c>
      <c r="U154" s="41">
        <f>Calculator!BB154</f>
        <v>0</v>
      </c>
      <c r="V154" s="40">
        <f>(Table13[[#This Row],[Material Emissions Co2ekg/ pc]]+Table13[[#This Row],[Process Emissions Co2ekg/ pc]]+Table13[[#This Row],[Packaing Emissions Co2ekg/ pc]]+Table13[[#This Row],[Transport ot TE Gate Emissions Co2ekg/ pc]]+Table13[[#This Row],[Other Emissions Co2ekg/ pc]])*Calculator!BC154</f>
        <v>0</v>
      </c>
      <c r="W154" s="3"/>
    </row>
    <row r="155" spans="3:23" x14ac:dyDescent="0.35">
      <c r="C155" s="37">
        <f t="shared" ca="1" si="2"/>
        <v>46002</v>
      </c>
      <c r="E155" s="3">
        <f>Calculator!A155</f>
        <v>0</v>
      </c>
      <c r="F155" s="3" t="e">
        <f>Table1[[#This Row],[Select base unit of measure per part number referred to as "piece" in the calculator (e.g. Pc, meter,...)]]</f>
        <v>#VALUE!</v>
      </c>
      <c r="G155" s="32">
        <f>Calculator!C155</f>
        <v>0</v>
      </c>
      <c r="H155" s="32">
        <f>Calculator!I155</f>
        <v>0</v>
      </c>
      <c r="I155" s="32">
        <f>Calculator!BD155</f>
        <v>0</v>
      </c>
      <c r="J155" s="32">
        <f>Calculator!BE155</f>
        <v>0</v>
      </c>
      <c r="K155" s="36"/>
      <c r="L155" s="35"/>
      <c r="M155" s="36"/>
      <c r="N155" s="32">
        <f>Table13[[#This Row],[If the part contains recycled content, what''s the %?]]*Table13[[#This Row],[Part sales net weight of UoM (kg/UoM)]]</f>
        <v>0</v>
      </c>
      <c r="O155" s="64" t="e">
        <f>Table1[[#This Row],[Renewable energy share of total relevant energyconsumption for production in %]]</f>
        <v>#VALUE!</v>
      </c>
      <c r="Q155" s="41">
        <f>Calculator!AP155</f>
        <v>0</v>
      </c>
      <c r="R155" s="41">
        <f>Calculator!AY155</f>
        <v>0</v>
      </c>
      <c r="S155" s="41">
        <f>Calculator!AZ155</f>
        <v>0</v>
      </c>
      <c r="T155" s="41">
        <f>Calculator!BA155</f>
        <v>0</v>
      </c>
      <c r="U155" s="41">
        <f>Calculator!BB155</f>
        <v>0</v>
      </c>
      <c r="V155" s="40">
        <f>(Table13[[#This Row],[Material Emissions Co2ekg/ pc]]+Table13[[#This Row],[Process Emissions Co2ekg/ pc]]+Table13[[#This Row],[Packaing Emissions Co2ekg/ pc]]+Table13[[#This Row],[Transport ot TE Gate Emissions Co2ekg/ pc]]+Table13[[#This Row],[Other Emissions Co2ekg/ pc]])*Calculator!BC155</f>
        <v>0</v>
      </c>
      <c r="W155" s="3"/>
    </row>
    <row r="156" spans="3:23" x14ac:dyDescent="0.35">
      <c r="C156" s="37">
        <f t="shared" ca="1" si="2"/>
        <v>46002</v>
      </c>
      <c r="E156" s="3">
        <f>Calculator!A156</f>
        <v>0</v>
      </c>
      <c r="F156" s="3" t="e">
        <f>Table1[[#This Row],[Select base unit of measure per part number referred to as "piece" in the calculator (e.g. Pc, meter,...)]]</f>
        <v>#VALUE!</v>
      </c>
      <c r="G156" s="32">
        <f>Calculator!C156</f>
        <v>0</v>
      </c>
      <c r="H156" s="32">
        <f>Calculator!I156</f>
        <v>0</v>
      </c>
      <c r="I156" s="32">
        <f>Calculator!BD156</f>
        <v>0</v>
      </c>
      <c r="J156" s="32">
        <f>Calculator!BE156</f>
        <v>0</v>
      </c>
      <c r="K156" s="36"/>
      <c r="L156" s="35"/>
      <c r="M156" s="36"/>
      <c r="N156" s="32">
        <f>Table13[[#This Row],[If the part contains recycled content, what''s the %?]]*Table13[[#This Row],[Part sales net weight of UoM (kg/UoM)]]</f>
        <v>0</v>
      </c>
      <c r="O156" s="64" t="e">
        <f>Table1[[#This Row],[Renewable energy share of total relevant energyconsumption for production in %]]</f>
        <v>#VALUE!</v>
      </c>
      <c r="Q156" s="41">
        <f>Calculator!AP156</f>
        <v>0</v>
      </c>
      <c r="R156" s="41">
        <f>Calculator!AY156</f>
        <v>0</v>
      </c>
      <c r="S156" s="41">
        <f>Calculator!AZ156</f>
        <v>0</v>
      </c>
      <c r="T156" s="41">
        <f>Calculator!BA156</f>
        <v>0</v>
      </c>
      <c r="U156" s="41">
        <f>Calculator!BB156</f>
        <v>0</v>
      </c>
      <c r="V156" s="40">
        <f>(Table13[[#This Row],[Material Emissions Co2ekg/ pc]]+Table13[[#This Row],[Process Emissions Co2ekg/ pc]]+Table13[[#This Row],[Packaing Emissions Co2ekg/ pc]]+Table13[[#This Row],[Transport ot TE Gate Emissions Co2ekg/ pc]]+Table13[[#This Row],[Other Emissions Co2ekg/ pc]])*Calculator!BC156</f>
        <v>0</v>
      </c>
      <c r="W156" s="3"/>
    </row>
    <row r="157" spans="3:23" x14ac:dyDescent="0.35">
      <c r="C157" s="37">
        <f t="shared" ca="1" si="2"/>
        <v>46002</v>
      </c>
      <c r="E157" s="3">
        <f>Calculator!A157</f>
        <v>0</v>
      </c>
      <c r="F157" s="3" t="e">
        <f>Table1[[#This Row],[Select base unit of measure per part number referred to as "piece" in the calculator (e.g. Pc, meter,...)]]</f>
        <v>#VALUE!</v>
      </c>
      <c r="G157" s="32">
        <f>Calculator!C157</f>
        <v>0</v>
      </c>
      <c r="H157" s="32">
        <f>Calculator!I157</f>
        <v>0</v>
      </c>
      <c r="I157" s="32">
        <f>Calculator!BD157</f>
        <v>0</v>
      </c>
      <c r="J157" s="32">
        <f>Calculator!BE157</f>
        <v>0</v>
      </c>
      <c r="K157" s="36"/>
      <c r="L157" s="35"/>
      <c r="M157" s="36"/>
      <c r="N157" s="32">
        <f>Table13[[#This Row],[If the part contains recycled content, what''s the %?]]*Table13[[#This Row],[Part sales net weight of UoM (kg/UoM)]]</f>
        <v>0</v>
      </c>
      <c r="O157" s="64" t="e">
        <f>Table1[[#This Row],[Renewable energy share of total relevant energyconsumption for production in %]]</f>
        <v>#VALUE!</v>
      </c>
      <c r="Q157" s="41">
        <f>Calculator!AP157</f>
        <v>0</v>
      </c>
      <c r="R157" s="41">
        <f>Calculator!AY157</f>
        <v>0</v>
      </c>
      <c r="S157" s="41">
        <f>Calculator!AZ157</f>
        <v>0</v>
      </c>
      <c r="T157" s="41">
        <f>Calculator!BA157</f>
        <v>0</v>
      </c>
      <c r="U157" s="41">
        <f>Calculator!BB157</f>
        <v>0</v>
      </c>
      <c r="V157" s="40">
        <f>(Table13[[#This Row],[Material Emissions Co2ekg/ pc]]+Table13[[#This Row],[Process Emissions Co2ekg/ pc]]+Table13[[#This Row],[Packaing Emissions Co2ekg/ pc]]+Table13[[#This Row],[Transport ot TE Gate Emissions Co2ekg/ pc]]+Table13[[#This Row],[Other Emissions Co2ekg/ pc]])*Calculator!BC157</f>
        <v>0</v>
      </c>
      <c r="W157" s="3"/>
    </row>
    <row r="158" spans="3:23" x14ac:dyDescent="0.35">
      <c r="C158" s="37">
        <f t="shared" ca="1" si="2"/>
        <v>46002</v>
      </c>
      <c r="E158" s="3">
        <f>Calculator!A158</f>
        <v>0</v>
      </c>
      <c r="F158" s="3" t="e">
        <f>Table1[[#This Row],[Select base unit of measure per part number referred to as "piece" in the calculator (e.g. Pc, meter,...)]]</f>
        <v>#VALUE!</v>
      </c>
      <c r="G158" s="32">
        <f>Calculator!C158</f>
        <v>0</v>
      </c>
      <c r="H158" s="32">
        <f>Calculator!I158</f>
        <v>0</v>
      </c>
      <c r="I158" s="32">
        <f>Calculator!BD158</f>
        <v>0</v>
      </c>
      <c r="J158" s="32">
        <f>Calculator!BE158</f>
        <v>0</v>
      </c>
      <c r="K158" s="36"/>
      <c r="L158" s="35"/>
      <c r="M158" s="36"/>
      <c r="N158" s="32">
        <f>Table13[[#This Row],[If the part contains recycled content, what''s the %?]]*Table13[[#This Row],[Part sales net weight of UoM (kg/UoM)]]</f>
        <v>0</v>
      </c>
      <c r="O158" s="64" t="e">
        <f>Table1[[#This Row],[Renewable energy share of total relevant energyconsumption for production in %]]</f>
        <v>#VALUE!</v>
      </c>
      <c r="Q158" s="41">
        <f>Calculator!AP158</f>
        <v>0</v>
      </c>
      <c r="R158" s="41">
        <f>Calculator!AY158</f>
        <v>0</v>
      </c>
      <c r="S158" s="41">
        <f>Calculator!AZ158</f>
        <v>0</v>
      </c>
      <c r="T158" s="41">
        <f>Calculator!BA158</f>
        <v>0</v>
      </c>
      <c r="U158" s="41">
        <f>Calculator!BB158</f>
        <v>0</v>
      </c>
      <c r="V158" s="40">
        <f>(Table13[[#This Row],[Material Emissions Co2ekg/ pc]]+Table13[[#This Row],[Process Emissions Co2ekg/ pc]]+Table13[[#This Row],[Packaing Emissions Co2ekg/ pc]]+Table13[[#This Row],[Transport ot TE Gate Emissions Co2ekg/ pc]]+Table13[[#This Row],[Other Emissions Co2ekg/ pc]])*Calculator!BC158</f>
        <v>0</v>
      </c>
      <c r="W158" s="3"/>
    </row>
    <row r="159" spans="3:23" x14ac:dyDescent="0.35">
      <c r="C159" s="37">
        <f t="shared" ca="1" si="2"/>
        <v>46002</v>
      </c>
      <c r="E159" s="3">
        <f>Calculator!A159</f>
        <v>0</v>
      </c>
      <c r="F159" s="3" t="e">
        <f>Table1[[#This Row],[Select base unit of measure per part number referred to as "piece" in the calculator (e.g. Pc, meter,...)]]</f>
        <v>#VALUE!</v>
      </c>
      <c r="G159" s="32">
        <f>Calculator!C159</f>
        <v>0</v>
      </c>
      <c r="H159" s="32">
        <f>Calculator!I159</f>
        <v>0</v>
      </c>
      <c r="I159" s="32">
        <f>Calculator!BD159</f>
        <v>0</v>
      </c>
      <c r="J159" s="32">
        <f>Calculator!BE159</f>
        <v>0</v>
      </c>
      <c r="K159" s="36"/>
      <c r="L159" s="35"/>
      <c r="M159" s="36"/>
      <c r="N159" s="32">
        <f>Table13[[#This Row],[If the part contains recycled content, what''s the %?]]*Table13[[#This Row],[Part sales net weight of UoM (kg/UoM)]]</f>
        <v>0</v>
      </c>
      <c r="O159" s="64" t="e">
        <f>Table1[[#This Row],[Renewable energy share of total relevant energyconsumption for production in %]]</f>
        <v>#VALUE!</v>
      </c>
      <c r="Q159" s="41">
        <f>Calculator!AP159</f>
        <v>0</v>
      </c>
      <c r="R159" s="41">
        <f>Calculator!AY159</f>
        <v>0</v>
      </c>
      <c r="S159" s="41">
        <f>Calculator!AZ159</f>
        <v>0</v>
      </c>
      <c r="T159" s="41">
        <f>Calculator!BA159</f>
        <v>0</v>
      </c>
      <c r="U159" s="41">
        <f>Calculator!BB159</f>
        <v>0</v>
      </c>
      <c r="V159" s="40">
        <f>(Table13[[#This Row],[Material Emissions Co2ekg/ pc]]+Table13[[#This Row],[Process Emissions Co2ekg/ pc]]+Table13[[#This Row],[Packaing Emissions Co2ekg/ pc]]+Table13[[#This Row],[Transport ot TE Gate Emissions Co2ekg/ pc]]+Table13[[#This Row],[Other Emissions Co2ekg/ pc]])*Calculator!BC159</f>
        <v>0</v>
      </c>
      <c r="W159" s="3"/>
    </row>
    <row r="160" spans="3:23" x14ac:dyDescent="0.35">
      <c r="C160" s="37">
        <f t="shared" ca="1" si="2"/>
        <v>46002</v>
      </c>
      <c r="E160" s="3">
        <f>Calculator!A160</f>
        <v>0</v>
      </c>
      <c r="F160" s="3" t="e">
        <f>Table1[[#This Row],[Select base unit of measure per part number referred to as "piece" in the calculator (e.g. Pc, meter,...)]]</f>
        <v>#VALUE!</v>
      </c>
      <c r="G160" s="32">
        <f>Calculator!C160</f>
        <v>0</v>
      </c>
      <c r="H160" s="32">
        <f>Calculator!I160</f>
        <v>0</v>
      </c>
      <c r="I160" s="32">
        <f>Calculator!BD160</f>
        <v>0</v>
      </c>
      <c r="J160" s="32">
        <f>Calculator!BE160</f>
        <v>0</v>
      </c>
      <c r="K160" s="36"/>
      <c r="L160" s="35"/>
      <c r="M160" s="36"/>
      <c r="N160" s="32">
        <f>Table13[[#This Row],[If the part contains recycled content, what''s the %?]]*Table13[[#This Row],[Part sales net weight of UoM (kg/UoM)]]</f>
        <v>0</v>
      </c>
      <c r="O160" s="64" t="e">
        <f>Table1[[#This Row],[Renewable energy share of total relevant energyconsumption for production in %]]</f>
        <v>#VALUE!</v>
      </c>
      <c r="Q160" s="41">
        <f>Calculator!AP160</f>
        <v>0</v>
      </c>
      <c r="R160" s="41">
        <f>Calculator!AY160</f>
        <v>0</v>
      </c>
      <c r="S160" s="41">
        <f>Calculator!AZ160</f>
        <v>0</v>
      </c>
      <c r="T160" s="41">
        <f>Calculator!BA160</f>
        <v>0</v>
      </c>
      <c r="U160" s="41">
        <f>Calculator!BB160</f>
        <v>0</v>
      </c>
      <c r="V160" s="40">
        <f>(Table13[[#This Row],[Material Emissions Co2ekg/ pc]]+Table13[[#This Row],[Process Emissions Co2ekg/ pc]]+Table13[[#This Row],[Packaing Emissions Co2ekg/ pc]]+Table13[[#This Row],[Transport ot TE Gate Emissions Co2ekg/ pc]]+Table13[[#This Row],[Other Emissions Co2ekg/ pc]])*Calculator!BC160</f>
        <v>0</v>
      </c>
      <c r="W160" s="3"/>
    </row>
    <row r="161" spans="3:23" x14ac:dyDescent="0.35">
      <c r="C161" s="37">
        <f t="shared" ca="1" si="2"/>
        <v>46002</v>
      </c>
      <c r="E161" s="3">
        <f>Calculator!A161</f>
        <v>0</v>
      </c>
      <c r="F161" s="3" t="e">
        <f>Table1[[#This Row],[Select base unit of measure per part number referred to as "piece" in the calculator (e.g. Pc, meter,...)]]</f>
        <v>#VALUE!</v>
      </c>
      <c r="G161" s="32">
        <f>Calculator!C161</f>
        <v>0</v>
      </c>
      <c r="H161" s="32">
        <f>Calculator!I161</f>
        <v>0</v>
      </c>
      <c r="I161" s="32">
        <f>Calculator!BD161</f>
        <v>0</v>
      </c>
      <c r="J161" s="32">
        <f>Calculator!BE161</f>
        <v>0</v>
      </c>
      <c r="K161" s="36"/>
      <c r="L161" s="35"/>
      <c r="M161" s="36"/>
      <c r="N161" s="32">
        <f>Table13[[#This Row],[If the part contains recycled content, what''s the %?]]*Table13[[#This Row],[Part sales net weight of UoM (kg/UoM)]]</f>
        <v>0</v>
      </c>
      <c r="O161" s="64" t="e">
        <f>Table1[[#This Row],[Renewable energy share of total relevant energyconsumption for production in %]]</f>
        <v>#VALUE!</v>
      </c>
      <c r="Q161" s="41">
        <f>Calculator!AP161</f>
        <v>0</v>
      </c>
      <c r="R161" s="41">
        <f>Calculator!AY161</f>
        <v>0</v>
      </c>
      <c r="S161" s="41">
        <f>Calculator!AZ161</f>
        <v>0</v>
      </c>
      <c r="T161" s="41">
        <f>Calculator!BA161</f>
        <v>0</v>
      </c>
      <c r="U161" s="41">
        <f>Calculator!BB161</f>
        <v>0</v>
      </c>
      <c r="V161" s="40">
        <f>(Table13[[#This Row],[Material Emissions Co2ekg/ pc]]+Table13[[#This Row],[Process Emissions Co2ekg/ pc]]+Table13[[#This Row],[Packaing Emissions Co2ekg/ pc]]+Table13[[#This Row],[Transport ot TE Gate Emissions Co2ekg/ pc]]+Table13[[#This Row],[Other Emissions Co2ekg/ pc]])*Calculator!BC161</f>
        <v>0</v>
      </c>
      <c r="W161" s="3"/>
    </row>
    <row r="162" spans="3:23" x14ac:dyDescent="0.35">
      <c r="C162" s="37">
        <f t="shared" ca="1" si="2"/>
        <v>46002</v>
      </c>
      <c r="E162" s="3">
        <f>Calculator!A162</f>
        <v>0</v>
      </c>
      <c r="F162" s="3" t="e">
        <f>Table1[[#This Row],[Select base unit of measure per part number referred to as "piece" in the calculator (e.g. Pc, meter,...)]]</f>
        <v>#VALUE!</v>
      </c>
      <c r="G162" s="32">
        <f>Calculator!C162</f>
        <v>0</v>
      </c>
      <c r="H162" s="32">
        <f>Calculator!I162</f>
        <v>0</v>
      </c>
      <c r="I162" s="32">
        <f>Calculator!BD162</f>
        <v>0</v>
      </c>
      <c r="J162" s="32">
        <f>Calculator!BE162</f>
        <v>0</v>
      </c>
      <c r="K162" s="36"/>
      <c r="L162" s="35"/>
      <c r="M162" s="36"/>
      <c r="N162" s="32">
        <f>Table13[[#This Row],[If the part contains recycled content, what''s the %?]]*Table13[[#This Row],[Part sales net weight of UoM (kg/UoM)]]</f>
        <v>0</v>
      </c>
      <c r="O162" s="64" t="e">
        <f>Table1[[#This Row],[Renewable energy share of total relevant energyconsumption for production in %]]</f>
        <v>#VALUE!</v>
      </c>
      <c r="Q162" s="41">
        <f>Calculator!AP162</f>
        <v>0</v>
      </c>
      <c r="R162" s="41">
        <f>Calculator!AY162</f>
        <v>0</v>
      </c>
      <c r="S162" s="41">
        <f>Calculator!AZ162</f>
        <v>0</v>
      </c>
      <c r="T162" s="41">
        <f>Calculator!BA162</f>
        <v>0</v>
      </c>
      <c r="U162" s="41">
        <f>Calculator!BB162</f>
        <v>0</v>
      </c>
      <c r="V162" s="40">
        <f>(Table13[[#This Row],[Material Emissions Co2ekg/ pc]]+Table13[[#This Row],[Process Emissions Co2ekg/ pc]]+Table13[[#This Row],[Packaing Emissions Co2ekg/ pc]]+Table13[[#This Row],[Transport ot TE Gate Emissions Co2ekg/ pc]]+Table13[[#This Row],[Other Emissions Co2ekg/ pc]])*Calculator!BC162</f>
        <v>0</v>
      </c>
      <c r="W162" s="3"/>
    </row>
    <row r="163" spans="3:23" x14ac:dyDescent="0.35">
      <c r="C163" s="37">
        <f t="shared" ca="1" si="2"/>
        <v>46002</v>
      </c>
      <c r="E163" s="3">
        <f>Calculator!A163</f>
        <v>0</v>
      </c>
      <c r="F163" s="3" t="e">
        <f>Table1[[#This Row],[Select base unit of measure per part number referred to as "piece" in the calculator (e.g. Pc, meter,...)]]</f>
        <v>#VALUE!</v>
      </c>
      <c r="G163" s="32">
        <f>Calculator!C163</f>
        <v>0</v>
      </c>
      <c r="H163" s="32">
        <f>Calculator!I163</f>
        <v>0</v>
      </c>
      <c r="I163" s="32">
        <f>Calculator!BD163</f>
        <v>0</v>
      </c>
      <c r="J163" s="32">
        <f>Calculator!BE163</f>
        <v>0</v>
      </c>
      <c r="K163" s="36"/>
      <c r="L163" s="35"/>
      <c r="M163" s="36"/>
      <c r="N163" s="32">
        <f>Table13[[#This Row],[If the part contains recycled content, what''s the %?]]*Table13[[#This Row],[Part sales net weight of UoM (kg/UoM)]]</f>
        <v>0</v>
      </c>
      <c r="O163" s="64" t="e">
        <f>Table1[[#This Row],[Renewable energy share of total relevant energyconsumption for production in %]]</f>
        <v>#VALUE!</v>
      </c>
      <c r="Q163" s="41">
        <f>Calculator!AP163</f>
        <v>0</v>
      </c>
      <c r="R163" s="41">
        <f>Calculator!AY163</f>
        <v>0</v>
      </c>
      <c r="S163" s="41">
        <f>Calculator!AZ163</f>
        <v>0</v>
      </c>
      <c r="T163" s="41">
        <f>Calculator!BA163</f>
        <v>0</v>
      </c>
      <c r="U163" s="41">
        <f>Calculator!BB163</f>
        <v>0</v>
      </c>
      <c r="V163" s="40">
        <f>(Table13[[#This Row],[Material Emissions Co2ekg/ pc]]+Table13[[#This Row],[Process Emissions Co2ekg/ pc]]+Table13[[#This Row],[Packaing Emissions Co2ekg/ pc]]+Table13[[#This Row],[Transport ot TE Gate Emissions Co2ekg/ pc]]+Table13[[#This Row],[Other Emissions Co2ekg/ pc]])*Calculator!BC163</f>
        <v>0</v>
      </c>
      <c r="W163" s="3"/>
    </row>
    <row r="164" spans="3:23" x14ac:dyDescent="0.35">
      <c r="C164" s="37">
        <f t="shared" ca="1" si="2"/>
        <v>46002</v>
      </c>
      <c r="E164" s="3">
        <f>Calculator!A164</f>
        <v>0</v>
      </c>
      <c r="F164" s="3" t="e">
        <f>Table1[[#This Row],[Select base unit of measure per part number referred to as "piece" in the calculator (e.g. Pc, meter,...)]]</f>
        <v>#VALUE!</v>
      </c>
      <c r="G164" s="32">
        <f>Calculator!C164</f>
        <v>0</v>
      </c>
      <c r="H164" s="32">
        <f>Calculator!I164</f>
        <v>0</v>
      </c>
      <c r="I164" s="32">
        <f>Calculator!BD164</f>
        <v>0</v>
      </c>
      <c r="J164" s="32">
        <f>Calculator!BE164</f>
        <v>0</v>
      </c>
      <c r="K164" s="36"/>
      <c r="L164" s="35"/>
      <c r="M164" s="36"/>
      <c r="N164" s="32">
        <f>Table13[[#This Row],[If the part contains recycled content, what''s the %?]]*Table13[[#This Row],[Part sales net weight of UoM (kg/UoM)]]</f>
        <v>0</v>
      </c>
      <c r="O164" s="64" t="e">
        <f>Table1[[#This Row],[Renewable energy share of total relevant energyconsumption for production in %]]</f>
        <v>#VALUE!</v>
      </c>
      <c r="Q164" s="41">
        <f>Calculator!AP164</f>
        <v>0</v>
      </c>
      <c r="R164" s="41">
        <f>Calculator!AY164</f>
        <v>0</v>
      </c>
      <c r="S164" s="41">
        <f>Calculator!AZ164</f>
        <v>0</v>
      </c>
      <c r="T164" s="41">
        <f>Calculator!BA164</f>
        <v>0</v>
      </c>
      <c r="U164" s="41">
        <f>Calculator!BB164</f>
        <v>0</v>
      </c>
      <c r="V164" s="40">
        <f>(Table13[[#This Row],[Material Emissions Co2ekg/ pc]]+Table13[[#This Row],[Process Emissions Co2ekg/ pc]]+Table13[[#This Row],[Packaing Emissions Co2ekg/ pc]]+Table13[[#This Row],[Transport ot TE Gate Emissions Co2ekg/ pc]]+Table13[[#This Row],[Other Emissions Co2ekg/ pc]])*Calculator!BC164</f>
        <v>0</v>
      </c>
      <c r="W164" s="3"/>
    </row>
    <row r="165" spans="3:23" x14ac:dyDescent="0.35">
      <c r="C165" s="37">
        <f t="shared" ca="1" si="2"/>
        <v>46002</v>
      </c>
      <c r="E165" s="3">
        <f>Calculator!A165</f>
        <v>0</v>
      </c>
      <c r="F165" s="3" t="e">
        <f>Table1[[#This Row],[Select base unit of measure per part number referred to as "piece" in the calculator (e.g. Pc, meter,...)]]</f>
        <v>#VALUE!</v>
      </c>
      <c r="G165" s="32">
        <f>Calculator!C165</f>
        <v>0</v>
      </c>
      <c r="H165" s="32">
        <f>Calculator!I165</f>
        <v>0</v>
      </c>
      <c r="I165" s="32">
        <f>Calculator!BD165</f>
        <v>0</v>
      </c>
      <c r="J165" s="32">
        <f>Calculator!BE165</f>
        <v>0</v>
      </c>
      <c r="K165" s="36"/>
      <c r="L165" s="35"/>
      <c r="M165" s="36"/>
      <c r="N165" s="32">
        <f>Table13[[#This Row],[If the part contains recycled content, what''s the %?]]*Table13[[#This Row],[Part sales net weight of UoM (kg/UoM)]]</f>
        <v>0</v>
      </c>
      <c r="O165" s="64" t="e">
        <f>Table1[[#This Row],[Renewable energy share of total relevant energyconsumption for production in %]]</f>
        <v>#VALUE!</v>
      </c>
      <c r="Q165" s="41">
        <f>Calculator!AP165</f>
        <v>0</v>
      </c>
      <c r="R165" s="41">
        <f>Calculator!AY165</f>
        <v>0</v>
      </c>
      <c r="S165" s="41">
        <f>Calculator!AZ165</f>
        <v>0</v>
      </c>
      <c r="T165" s="41">
        <f>Calculator!BA165</f>
        <v>0</v>
      </c>
      <c r="U165" s="41">
        <f>Calculator!BB165</f>
        <v>0</v>
      </c>
      <c r="V165" s="40">
        <f>(Table13[[#This Row],[Material Emissions Co2ekg/ pc]]+Table13[[#This Row],[Process Emissions Co2ekg/ pc]]+Table13[[#This Row],[Packaing Emissions Co2ekg/ pc]]+Table13[[#This Row],[Transport ot TE Gate Emissions Co2ekg/ pc]]+Table13[[#This Row],[Other Emissions Co2ekg/ pc]])*Calculator!BC165</f>
        <v>0</v>
      </c>
      <c r="W165" s="3"/>
    </row>
    <row r="166" spans="3:23" x14ac:dyDescent="0.35">
      <c r="C166" s="37">
        <f t="shared" ca="1" si="2"/>
        <v>46002</v>
      </c>
      <c r="E166" s="3">
        <f>Calculator!A166</f>
        <v>0</v>
      </c>
      <c r="F166" s="3" t="e">
        <f>Table1[[#This Row],[Select base unit of measure per part number referred to as "piece" in the calculator (e.g. Pc, meter,...)]]</f>
        <v>#VALUE!</v>
      </c>
      <c r="G166" s="32">
        <f>Calculator!C166</f>
        <v>0</v>
      </c>
      <c r="H166" s="32">
        <f>Calculator!I166</f>
        <v>0</v>
      </c>
      <c r="I166" s="32">
        <f>Calculator!BD166</f>
        <v>0</v>
      </c>
      <c r="J166" s="32">
        <f>Calculator!BE166</f>
        <v>0</v>
      </c>
      <c r="K166" s="36"/>
      <c r="L166" s="35"/>
      <c r="M166" s="36"/>
      <c r="N166" s="32">
        <f>Table13[[#This Row],[If the part contains recycled content, what''s the %?]]*Table13[[#This Row],[Part sales net weight of UoM (kg/UoM)]]</f>
        <v>0</v>
      </c>
      <c r="O166" s="64" t="e">
        <f>Table1[[#This Row],[Renewable energy share of total relevant energyconsumption for production in %]]</f>
        <v>#VALUE!</v>
      </c>
      <c r="Q166" s="41">
        <f>Calculator!AP166</f>
        <v>0</v>
      </c>
      <c r="R166" s="41">
        <f>Calculator!AY166</f>
        <v>0</v>
      </c>
      <c r="S166" s="41">
        <f>Calculator!AZ166</f>
        <v>0</v>
      </c>
      <c r="T166" s="41">
        <f>Calculator!BA166</f>
        <v>0</v>
      </c>
      <c r="U166" s="41">
        <f>Calculator!BB166</f>
        <v>0</v>
      </c>
      <c r="V166" s="40">
        <f>(Table13[[#This Row],[Material Emissions Co2ekg/ pc]]+Table13[[#This Row],[Process Emissions Co2ekg/ pc]]+Table13[[#This Row],[Packaing Emissions Co2ekg/ pc]]+Table13[[#This Row],[Transport ot TE Gate Emissions Co2ekg/ pc]]+Table13[[#This Row],[Other Emissions Co2ekg/ pc]])*Calculator!BC166</f>
        <v>0</v>
      </c>
      <c r="W166" s="3"/>
    </row>
    <row r="167" spans="3:23" x14ac:dyDescent="0.35">
      <c r="C167" s="37">
        <f t="shared" ca="1" si="2"/>
        <v>46002</v>
      </c>
      <c r="E167" s="3">
        <f>Calculator!A167</f>
        <v>0</v>
      </c>
      <c r="F167" s="3" t="e">
        <f>Table1[[#This Row],[Select base unit of measure per part number referred to as "piece" in the calculator (e.g. Pc, meter,...)]]</f>
        <v>#VALUE!</v>
      </c>
      <c r="G167" s="32">
        <f>Calculator!C167</f>
        <v>0</v>
      </c>
      <c r="H167" s="32">
        <f>Calculator!I167</f>
        <v>0</v>
      </c>
      <c r="I167" s="32">
        <f>Calculator!BD167</f>
        <v>0</v>
      </c>
      <c r="J167" s="32">
        <f>Calculator!BE167</f>
        <v>0</v>
      </c>
      <c r="K167" s="36"/>
      <c r="L167" s="35"/>
      <c r="M167" s="36"/>
      <c r="N167" s="32">
        <f>Table13[[#This Row],[If the part contains recycled content, what''s the %?]]*Table13[[#This Row],[Part sales net weight of UoM (kg/UoM)]]</f>
        <v>0</v>
      </c>
      <c r="O167" s="64" t="e">
        <f>Table1[[#This Row],[Renewable energy share of total relevant energyconsumption for production in %]]</f>
        <v>#VALUE!</v>
      </c>
      <c r="Q167" s="41">
        <f>Calculator!AP167</f>
        <v>0</v>
      </c>
      <c r="R167" s="41">
        <f>Calculator!AY167</f>
        <v>0</v>
      </c>
      <c r="S167" s="41">
        <f>Calculator!AZ167</f>
        <v>0</v>
      </c>
      <c r="T167" s="41">
        <f>Calculator!BA167</f>
        <v>0</v>
      </c>
      <c r="U167" s="41">
        <f>Calculator!BB167</f>
        <v>0</v>
      </c>
      <c r="V167" s="40">
        <f>(Table13[[#This Row],[Material Emissions Co2ekg/ pc]]+Table13[[#This Row],[Process Emissions Co2ekg/ pc]]+Table13[[#This Row],[Packaing Emissions Co2ekg/ pc]]+Table13[[#This Row],[Transport ot TE Gate Emissions Co2ekg/ pc]]+Table13[[#This Row],[Other Emissions Co2ekg/ pc]])*Calculator!BC167</f>
        <v>0</v>
      </c>
      <c r="W167" s="3"/>
    </row>
    <row r="168" spans="3:23" x14ac:dyDescent="0.35">
      <c r="C168" s="37">
        <f t="shared" ca="1" si="2"/>
        <v>46002</v>
      </c>
      <c r="E168" s="3">
        <f>Calculator!A168</f>
        <v>0</v>
      </c>
      <c r="F168" s="3" t="e">
        <f>Table1[[#This Row],[Select base unit of measure per part number referred to as "piece" in the calculator (e.g. Pc, meter,...)]]</f>
        <v>#VALUE!</v>
      </c>
      <c r="G168" s="32">
        <f>Calculator!C168</f>
        <v>0</v>
      </c>
      <c r="H168" s="32">
        <f>Calculator!I168</f>
        <v>0</v>
      </c>
      <c r="I168" s="32">
        <f>Calculator!BD168</f>
        <v>0</v>
      </c>
      <c r="J168" s="32">
        <f>Calculator!BE168</f>
        <v>0</v>
      </c>
      <c r="K168" s="36"/>
      <c r="L168" s="35"/>
      <c r="M168" s="36"/>
      <c r="N168" s="32">
        <f>Table13[[#This Row],[If the part contains recycled content, what''s the %?]]*Table13[[#This Row],[Part sales net weight of UoM (kg/UoM)]]</f>
        <v>0</v>
      </c>
      <c r="O168" s="64" t="e">
        <f>Table1[[#This Row],[Renewable energy share of total relevant energyconsumption for production in %]]</f>
        <v>#VALUE!</v>
      </c>
      <c r="Q168" s="41">
        <f>Calculator!AP168</f>
        <v>0</v>
      </c>
      <c r="R168" s="41">
        <f>Calculator!AY168</f>
        <v>0</v>
      </c>
      <c r="S168" s="41">
        <f>Calculator!AZ168</f>
        <v>0</v>
      </c>
      <c r="T168" s="41">
        <f>Calculator!BA168</f>
        <v>0</v>
      </c>
      <c r="U168" s="41">
        <f>Calculator!BB168</f>
        <v>0</v>
      </c>
      <c r="V168" s="40">
        <f>(Table13[[#This Row],[Material Emissions Co2ekg/ pc]]+Table13[[#This Row],[Process Emissions Co2ekg/ pc]]+Table13[[#This Row],[Packaing Emissions Co2ekg/ pc]]+Table13[[#This Row],[Transport ot TE Gate Emissions Co2ekg/ pc]]+Table13[[#This Row],[Other Emissions Co2ekg/ pc]])*Calculator!BC168</f>
        <v>0</v>
      </c>
      <c r="W168" s="3"/>
    </row>
    <row r="169" spans="3:23" x14ac:dyDescent="0.35">
      <c r="C169" s="37">
        <f t="shared" ca="1" si="2"/>
        <v>46002</v>
      </c>
      <c r="E169" s="3">
        <f>Calculator!A169</f>
        <v>0</v>
      </c>
      <c r="F169" s="3" t="e">
        <f>Table1[[#This Row],[Select base unit of measure per part number referred to as "piece" in the calculator (e.g. Pc, meter,...)]]</f>
        <v>#VALUE!</v>
      </c>
      <c r="G169" s="32">
        <f>Calculator!C169</f>
        <v>0</v>
      </c>
      <c r="H169" s="32">
        <f>Calculator!I169</f>
        <v>0</v>
      </c>
      <c r="I169" s="32">
        <f>Calculator!BD169</f>
        <v>0</v>
      </c>
      <c r="J169" s="32">
        <f>Calculator!BE169</f>
        <v>0</v>
      </c>
      <c r="K169" s="36"/>
      <c r="L169" s="35"/>
      <c r="M169" s="36"/>
      <c r="N169" s="32">
        <f>Table13[[#This Row],[If the part contains recycled content, what''s the %?]]*Table13[[#This Row],[Part sales net weight of UoM (kg/UoM)]]</f>
        <v>0</v>
      </c>
      <c r="O169" s="64" t="e">
        <f>Table1[[#This Row],[Renewable energy share of total relevant energyconsumption for production in %]]</f>
        <v>#VALUE!</v>
      </c>
      <c r="Q169" s="41">
        <f>Calculator!AP169</f>
        <v>0</v>
      </c>
      <c r="R169" s="41">
        <f>Calculator!AY169</f>
        <v>0</v>
      </c>
      <c r="S169" s="41">
        <f>Calculator!AZ169</f>
        <v>0</v>
      </c>
      <c r="T169" s="41">
        <f>Calculator!BA169</f>
        <v>0</v>
      </c>
      <c r="U169" s="41">
        <f>Calculator!BB169</f>
        <v>0</v>
      </c>
      <c r="V169" s="40">
        <f>(Table13[[#This Row],[Material Emissions Co2ekg/ pc]]+Table13[[#This Row],[Process Emissions Co2ekg/ pc]]+Table13[[#This Row],[Packaing Emissions Co2ekg/ pc]]+Table13[[#This Row],[Transport ot TE Gate Emissions Co2ekg/ pc]]+Table13[[#This Row],[Other Emissions Co2ekg/ pc]])*Calculator!BC169</f>
        <v>0</v>
      </c>
      <c r="W169" s="3"/>
    </row>
    <row r="170" spans="3:23" x14ac:dyDescent="0.35">
      <c r="C170" s="37">
        <f t="shared" ca="1" si="2"/>
        <v>46002</v>
      </c>
      <c r="E170" s="3">
        <f>Calculator!A170</f>
        <v>0</v>
      </c>
      <c r="F170" s="3" t="e">
        <f>Table1[[#This Row],[Select base unit of measure per part number referred to as "piece" in the calculator (e.g. Pc, meter,...)]]</f>
        <v>#VALUE!</v>
      </c>
      <c r="G170" s="32">
        <f>Calculator!C170</f>
        <v>0</v>
      </c>
      <c r="H170" s="32">
        <f>Calculator!I170</f>
        <v>0</v>
      </c>
      <c r="I170" s="32">
        <f>Calculator!BD170</f>
        <v>0</v>
      </c>
      <c r="J170" s="32">
        <f>Calculator!BE170</f>
        <v>0</v>
      </c>
      <c r="K170" s="36"/>
      <c r="L170" s="35"/>
      <c r="M170" s="36"/>
      <c r="N170" s="32">
        <f>Table13[[#This Row],[If the part contains recycled content, what''s the %?]]*Table13[[#This Row],[Part sales net weight of UoM (kg/UoM)]]</f>
        <v>0</v>
      </c>
      <c r="O170" s="64" t="e">
        <f>Table1[[#This Row],[Renewable energy share of total relevant energyconsumption for production in %]]</f>
        <v>#VALUE!</v>
      </c>
      <c r="Q170" s="41">
        <f>Calculator!AP170</f>
        <v>0</v>
      </c>
      <c r="R170" s="41">
        <f>Calculator!AY170</f>
        <v>0</v>
      </c>
      <c r="S170" s="41">
        <f>Calculator!AZ170</f>
        <v>0</v>
      </c>
      <c r="T170" s="41">
        <f>Calculator!BA170</f>
        <v>0</v>
      </c>
      <c r="U170" s="41">
        <f>Calculator!BB170</f>
        <v>0</v>
      </c>
      <c r="V170" s="40">
        <f>(Table13[[#This Row],[Material Emissions Co2ekg/ pc]]+Table13[[#This Row],[Process Emissions Co2ekg/ pc]]+Table13[[#This Row],[Packaing Emissions Co2ekg/ pc]]+Table13[[#This Row],[Transport ot TE Gate Emissions Co2ekg/ pc]]+Table13[[#This Row],[Other Emissions Co2ekg/ pc]])*Calculator!BC170</f>
        <v>0</v>
      </c>
      <c r="W170" s="3"/>
    </row>
    <row r="171" spans="3:23" x14ac:dyDescent="0.35">
      <c r="C171" s="37">
        <f t="shared" ca="1" si="2"/>
        <v>46002</v>
      </c>
      <c r="E171" s="3">
        <f>Calculator!A171</f>
        <v>0</v>
      </c>
      <c r="F171" s="3" t="e">
        <f>Table1[[#This Row],[Select base unit of measure per part number referred to as "piece" in the calculator (e.g. Pc, meter,...)]]</f>
        <v>#VALUE!</v>
      </c>
      <c r="G171" s="32">
        <f>Calculator!C171</f>
        <v>0</v>
      </c>
      <c r="H171" s="32">
        <f>Calculator!I171</f>
        <v>0</v>
      </c>
      <c r="I171" s="32">
        <f>Calculator!BD171</f>
        <v>0</v>
      </c>
      <c r="J171" s="32">
        <f>Calculator!BE171</f>
        <v>0</v>
      </c>
      <c r="K171" s="36"/>
      <c r="L171" s="35"/>
      <c r="M171" s="36"/>
      <c r="N171" s="32">
        <f>Table13[[#This Row],[If the part contains recycled content, what''s the %?]]*Table13[[#This Row],[Part sales net weight of UoM (kg/UoM)]]</f>
        <v>0</v>
      </c>
      <c r="O171" s="64" t="e">
        <f>Table1[[#This Row],[Renewable energy share of total relevant energyconsumption for production in %]]</f>
        <v>#VALUE!</v>
      </c>
      <c r="Q171" s="41">
        <f>Calculator!AP171</f>
        <v>0</v>
      </c>
      <c r="R171" s="41">
        <f>Calculator!AY171</f>
        <v>0</v>
      </c>
      <c r="S171" s="41">
        <f>Calculator!AZ171</f>
        <v>0</v>
      </c>
      <c r="T171" s="41">
        <f>Calculator!BA171</f>
        <v>0</v>
      </c>
      <c r="U171" s="41">
        <f>Calculator!BB171</f>
        <v>0</v>
      </c>
      <c r="V171" s="40">
        <f>(Table13[[#This Row],[Material Emissions Co2ekg/ pc]]+Table13[[#This Row],[Process Emissions Co2ekg/ pc]]+Table13[[#This Row],[Packaing Emissions Co2ekg/ pc]]+Table13[[#This Row],[Transport ot TE Gate Emissions Co2ekg/ pc]]+Table13[[#This Row],[Other Emissions Co2ekg/ pc]])*Calculator!BC171</f>
        <v>0</v>
      </c>
      <c r="W171" s="3"/>
    </row>
    <row r="172" spans="3:23" x14ac:dyDescent="0.35">
      <c r="C172" s="37">
        <f t="shared" ca="1" si="2"/>
        <v>46002</v>
      </c>
      <c r="E172" s="3">
        <f>Calculator!A172</f>
        <v>0</v>
      </c>
      <c r="F172" s="3" t="e">
        <f>Table1[[#This Row],[Select base unit of measure per part number referred to as "piece" in the calculator (e.g. Pc, meter,...)]]</f>
        <v>#VALUE!</v>
      </c>
      <c r="G172" s="32">
        <f>Calculator!C172</f>
        <v>0</v>
      </c>
      <c r="H172" s="32">
        <f>Calculator!I172</f>
        <v>0</v>
      </c>
      <c r="I172" s="32">
        <f>Calculator!BD172</f>
        <v>0</v>
      </c>
      <c r="J172" s="32">
        <f>Calculator!BE172</f>
        <v>0</v>
      </c>
      <c r="K172" s="36"/>
      <c r="L172" s="35"/>
      <c r="M172" s="36"/>
      <c r="N172" s="32">
        <f>Table13[[#This Row],[If the part contains recycled content, what''s the %?]]*Table13[[#This Row],[Part sales net weight of UoM (kg/UoM)]]</f>
        <v>0</v>
      </c>
      <c r="O172" s="64" t="e">
        <f>Table1[[#This Row],[Renewable energy share of total relevant energyconsumption for production in %]]</f>
        <v>#VALUE!</v>
      </c>
      <c r="Q172" s="41">
        <f>Calculator!AP172</f>
        <v>0</v>
      </c>
      <c r="R172" s="41">
        <f>Calculator!AY172</f>
        <v>0</v>
      </c>
      <c r="S172" s="41">
        <f>Calculator!AZ172</f>
        <v>0</v>
      </c>
      <c r="T172" s="41">
        <f>Calculator!BA172</f>
        <v>0</v>
      </c>
      <c r="U172" s="41">
        <f>Calculator!BB172</f>
        <v>0</v>
      </c>
      <c r="V172" s="40">
        <f>(Table13[[#This Row],[Material Emissions Co2ekg/ pc]]+Table13[[#This Row],[Process Emissions Co2ekg/ pc]]+Table13[[#This Row],[Packaing Emissions Co2ekg/ pc]]+Table13[[#This Row],[Transport ot TE Gate Emissions Co2ekg/ pc]]+Table13[[#This Row],[Other Emissions Co2ekg/ pc]])*Calculator!BC172</f>
        <v>0</v>
      </c>
      <c r="W172" s="3"/>
    </row>
    <row r="173" spans="3:23" x14ac:dyDescent="0.35">
      <c r="C173" s="37">
        <f t="shared" ca="1" si="2"/>
        <v>46002</v>
      </c>
      <c r="E173" s="3">
        <f>Calculator!A173</f>
        <v>0</v>
      </c>
      <c r="F173" s="3" t="e">
        <f>Table1[[#This Row],[Select base unit of measure per part number referred to as "piece" in the calculator (e.g. Pc, meter,...)]]</f>
        <v>#VALUE!</v>
      </c>
      <c r="G173" s="32">
        <f>Calculator!C173</f>
        <v>0</v>
      </c>
      <c r="H173" s="32">
        <f>Calculator!I173</f>
        <v>0</v>
      </c>
      <c r="I173" s="32">
        <f>Calculator!BD173</f>
        <v>0</v>
      </c>
      <c r="J173" s="32">
        <f>Calculator!BE173</f>
        <v>0</v>
      </c>
      <c r="K173" s="36"/>
      <c r="L173" s="35"/>
      <c r="M173" s="36"/>
      <c r="N173" s="32">
        <f>Table13[[#This Row],[If the part contains recycled content, what''s the %?]]*Table13[[#This Row],[Part sales net weight of UoM (kg/UoM)]]</f>
        <v>0</v>
      </c>
      <c r="O173" s="64" t="e">
        <f>Table1[[#This Row],[Renewable energy share of total relevant energyconsumption for production in %]]</f>
        <v>#VALUE!</v>
      </c>
      <c r="Q173" s="41">
        <f>Calculator!AP173</f>
        <v>0</v>
      </c>
      <c r="R173" s="41">
        <f>Calculator!AY173</f>
        <v>0</v>
      </c>
      <c r="S173" s="41">
        <f>Calculator!AZ173</f>
        <v>0</v>
      </c>
      <c r="T173" s="41">
        <f>Calculator!BA173</f>
        <v>0</v>
      </c>
      <c r="U173" s="41">
        <f>Calculator!BB173</f>
        <v>0</v>
      </c>
      <c r="V173" s="40">
        <f>(Table13[[#This Row],[Material Emissions Co2ekg/ pc]]+Table13[[#This Row],[Process Emissions Co2ekg/ pc]]+Table13[[#This Row],[Packaing Emissions Co2ekg/ pc]]+Table13[[#This Row],[Transport ot TE Gate Emissions Co2ekg/ pc]]+Table13[[#This Row],[Other Emissions Co2ekg/ pc]])*Calculator!BC173</f>
        <v>0</v>
      </c>
      <c r="W173" s="3"/>
    </row>
    <row r="174" spans="3:23" x14ac:dyDescent="0.35">
      <c r="C174" s="37">
        <f t="shared" ca="1" si="2"/>
        <v>46002</v>
      </c>
      <c r="E174" s="3">
        <f>Calculator!A174</f>
        <v>0</v>
      </c>
      <c r="F174" s="3" t="e">
        <f>Table1[[#This Row],[Select base unit of measure per part number referred to as "piece" in the calculator (e.g. Pc, meter,...)]]</f>
        <v>#VALUE!</v>
      </c>
      <c r="G174" s="32">
        <f>Calculator!C174</f>
        <v>0</v>
      </c>
      <c r="H174" s="32">
        <f>Calculator!I174</f>
        <v>0</v>
      </c>
      <c r="I174" s="32">
        <f>Calculator!BD174</f>
        <v>0</v>
      </c>
      <c r="J174" s="32">
        <f>Calculator!BE174</f>
        <v>0</v>
      </c>
      <c r="K174" s="36"/>
      <c r="L174" s="35"/>
      <c r="M174" s="36"/>
      <c r="N174" s="32">
        <f>Table13[[#This Row],[If the part contains recycled content, what''s the %?]]*Table13[[#This Row],[Part sales net weight of UoM (kg/UoM)]]</f>
        <v>0</v>
      </c>
      <c r="O174" s="64" t="e">
        <f>Table1[[#This Row],[Renewable energy share of total relevant energyconsumption for production in %]]</f>
        <v>#VALUE!</v>
      </c>
      <c r="Q174" s="41">
        <f>Calculator!AP174</f>
        <v>0</v>
      </c>
      <c r="R174" s="41">
        <f>Calculator!AY174</f>
        <v>0</v>
      </c>
      <c r="S174" s="41">
        <f>Calculator!AZ174</f>
        <v>0</v>
      </c>
      <c r="T174" s="41">
        <f>Calculator!BA174</f>
        <v>0</v>
      </c>
      <c r="U174" s="41">
        <f>Calculator!BB174</f>
        <v>0</v>
      </c>
      <c r="V174" s="40">
        <f>(Table13[[#This Row],[Material Emissions Co2ekg/ pc]]+Table13[[#This Row],[Process Emissions Co2ekg/ pc]]+Table13[[#This Row],[Packaing Emissions Co2ekg/ pc]]+Table13[[#This Row],[Transport ot TE Gate Emissions Co2ekg/ pc]]+Table13[[#This Row],[Other Emissions Co2ekg/ pc]])*Calculator!BC174</f>
        <v>0</v>
      </c>
      <c r="W174" s="3"/>
    </row>
    <row r="175" spans="3:23" x14ac:dyDescent="0.35">
      <c r="C175" s="37">
        <f t="shared" ca="1" si="2"/>
        <v>46002</v>
      </c>
      <c r="E175" s="3">
        <f>Calculator!A175</f>
        <v>0</v>
      </c>
      <c r="F175" s="3" t="e">
        <f>Table1[[#This Row],[Select base unit of measure per part number referred to as "piece" in the calculator (e.g. Pc, meter,...)]]</f>
        <v>#VALUE!</v>
      </c>
      <c r="G175" s="32">
        <f>Calculator!C175</f>
        <v>0</v>
      </c>
      <c r="H175" s="32">
        <f>Calculator!I175</f>
        <v>0</v>
      </c>
      <c r="I175" s="32">
        <f>Calculator!BD175</f>
        <v>0</v>
      </c>
      <c r="J175" s="32">
        <f>Calculator!BE175</f>
        <v>0</v>
      </c>
      <c r="K175" s="36"/>
      <c r="L175" s="35"/>
      <c r="M175" s="36"/>
      <c r="N175" s="32">
        <f>Table13[[#This Row],[If the part contains recycled content, what''s the %?]]*Table13[[#This Row],[Part sales net weight of UoM (kg/UoM)]]</f>
        <v>0</v>
      </c>
      <c r="O175" s="64" t="e">
        <f>Table1[[#This Row],[Renewable energy share of total relevant energyconsumption for production in %]]</f>
        <v>#VALUE!</v>
      </c>
      <c r="Q175" s="41">
        <f>Calculator!AP175</f>
        <v>0</v>
      </c>
      <c r="R175" s="41">
        <f>Calculator!AY175</f>
        <v>0</v>
      </c>
      <c r="S175" s="41">
        <f>Calculator!AZ175</f>
        <v>0</v>
      </c>
      <c r="T175" s="41">
        <f>Calculator!BA175</f>
        <v>0</v>
      </c>
      <c r="U175" s="41">
        <f>Calculator!BB175</f>
        <v>0</v>
      </c>
      <c r="V175" s="40">
        <f>(Table13[[#This Row],[Material Emissions Co2ekg/ pc]]+Table13[[#This Row],[Process Emissions Co2ekg/ pc]]+Table13[[#This Row],[Packaing Emissions Co2ekg/ pc]]+Table13[[#This Row],[Transport ot TE Gate Emissions Co2ekg/ pc]]+Table13[[#This Row],[Other Emissions Co2ekg/ pc]])*Calculator!BC175</f>
        <v>0</v>
      </c>
      <c r="W175" s="3"/>
    </row>
    <row r="176" spans="3:23" x14ac:dyDescent="0.35">
      <c r="C176" s="37">
        <f t="shared" ca="1" si="2"/>
        <v>46002</v>
      </c>
      <c r="E176" s="3">
        <f>Calculator!A176</f>
        <v>0</v>
      </c>
      <c r="F176" s="3" t="e">
        <f>Table1[[#This Row],[Select base unit of measure per part number referred to as "piece" in the calculator (e.g. Pc, meter,...)]]</f>
        <v>#VALUE!</v>
      </c>
      <c r="G176" s="32">
        <f>Calculator!C176</f>
        <v>0</v>
      </c>
      <c r="H176" s="32">
        <f>Calculator!I176</f>
        <v>0</v>
      </c>
      <c r="I176" s="32">
        <f>Calculator!BD176</f>
        <v>0</v>
      </c>
      <c r="J176" s="32">
        <f>Calculator!BE176</f>
        <v>0</v>
      </c>
      <c r="K176" s="36"/>
      <c r="L176" s="35"/>
      <c r="M176" s="36"/>
      <c r="N176" s="32">
        <f>Table13[[#This Row],[If the part contains recycled content, what''s the %?]]*Table13[[#This Row],[Part sales net weight of UoM (kg/UoM)]]</f>
        <v>0</v>
      </c>
      <c r="O176" s="64" t="e">
        <f>Table1[[#This Row],[Renewable energy share of total relevant energyconsumption for production in %]]</f>
        <v>#VALUE!</v>
      </c>
      <c r="Q176" s="41">
        <f>Calculator!AP176</f>
        <v>0</v>
      </c>
      <c r="R176" s="41">
        <f>Calculator!AY176</f>
        <v>0</v>
      </c>
      <c r="S176" s="41">
        <f>Calculator!AZ176</f>
        <v>0</v>
      </c>
      <c r="T176" s="41">
        <f>Calculator!BA176</f>
        <v>0</v>
      </c>
      <c r="U176" s="41">
        <f>Calculator!BB176</f>
        <v>0</v>
      </c>
      <c r="V176" s="40">
        <f>(Table13[[#This Row],[Material Emissions Co2ekg/ pc]]+Table13[[#This Row],[Process Emissions Co2ekg/ pc]]+Table13[[#This Row],[Packaing Emissions Co2ekg/ pc]]+Table13[[#This Row],[Transport ot TE Gate Emissions Co2ekg/ pc]]+Table13[[#This Row],[Other Emissions Co2ekg/ pc]])*Calculator!BC176</f>
        <v>0</v>
      </c>
      <c r="W176" s="3"/>
    </row>
    <row r="177" spans="3:23" x14ac:dyDescent="0.35">
      <c r="C177" s="37">
        <f t="shared" ca="1" si="2"/>
        <v>46002</v>
      </c>
      <c r="E177" s="3">
        <f>Calculator!A177</f>
        <v>0</v>
      </c>
      <c r="F177" s="3" t="e">
        <f>Table1[[#This Row],[Select base unit of measure per part number referred to as "piece" in the calculator (e.g. Pc, meter,...)]]</f>
        <v>#VALUE!</v>
      </c>
      <c r="G177" s="32">
        <f>Calculator!C177</f>
        <v>0</v>
      </c>
      <c r="H177" s="32">
        <f>Calculator!I177</f>
        <v>0</v>
      </c>
      <c r="I177" s="32">
        <f>Calculator!BD177</f>
        <v>0</v>
      </c>
      <c r="J177" s="32">
        <f>Calculator!BE177</f>
        <v>0</v>
      </c>
      <c r="K177" s="36"/>
      <c r="L177" s="35"/>
      <c r="M177" s="36"/>
      <c r="N177" s="32">
        <f>Table13[[#This Row],[If the part contains recycled content, what''s the %?]]*Table13[[#This Row],[Part sales net weight of UoM (kg/UoM)]]</f>
        <v>0</v>
      </c>
      <c r="O177" s="64" t="e">
        <f>Table1[[#This Row],[Renewable energy share of total relevant energyconsumption for production in %]]</f>
        <v>#VALUE!</v>
      </c>
      <c r="Q177" s="41">
        <f>Calculator!AP177</f>
        <v>0</v>
      </c>
      <c r="R177" s="41">
        <f>Calculator!AY177</f>
        <v>0</v>
      </c>
      <c r="S177" s="41">
        <f>Calculator!AZ177</f>
        <v>0</v>
      </c>
      <c r="T177" s="41">
        <f>Calculator!BA177</f>
        <v>0</v>
      </c>
      <c r="U177" s="41">
        <f>Calculator!BB177</f>
        <v>0</v>
      </c>
      <c r="V177" s="40">
        <f>(Table13[[#This Row],[Material Emissions Co2ekg/ pc]]+Table13[[#This Row],[Process Emissions Co2ekg/ pc]]+Table13[[#This Row],[Packaing Emissions Co2ekg/ pc]]+Table13[[#This Row],[Transport ot TE Gate Emissions Co2ekg/ pc]]+Table13[[#This Row],[Other Emissions Co2ekg/ pc]])*Calculator!BC177</f>
        <v>0</v>
      </c>
      <c r="W177" s="3"/>
    </row>
    <row r="178" spans="3:23" x14ac:dyDescent="0.35">
      <c r="C178" s="37">
        <f t="shared" ca="1" si="2"/>
        <v>46002</v>
      </c>
      <c r="E178" s="3">
        <f>Calculator!A178</f>
        <v>0</v>
      </c>
      <c r="F178" s="3" t="e">
        <f>Table1[[#This Row],[Select base unit of measure per part number referred to as "piece" in the calculator (e.g. Pc, meter,...)]]</f>
        <v>#VALUE!</v>
      </c>
      <c r="G178" s="32">
        <f>Calculator!C178</f>
        <v>0</v>
      </c>
      <c r="H178" s="32">
        <f>Calculator!I178</f>
        <v>0</v>
      </c>
      <c r="I178" s="32">
        <f>Calculator!BD178</f>
        <v>0</v>
      </c>
      <c r="J178" s="32">
        <f>Calculator!BE178</f>
        <v>0</v>
      </c>
      <c r="K178" s="36"/>
      <c r="L178" s="35"/>
      <c r="M178" s="36"/>
      <c r="N178" s="32">
        <f>Table13[[#This Row],[If the part contains recycled content, what''s the %?]]*Table13[[#This Row],[Part sales net weight of UoM (kg/UoM)]]</f>
        <v>0</v>
      </c>
      <c r="O178" s="64" t="e">
        <f>Table1[[#This Row],[Renewable energy share of total relevant energyconsumption for production in %]]</f>
        <v>#VALUE!</v>
      </c>
      <c r="Q178" s="41">
        <f>Calculator!AP178</f>
        <v>0</v>
      </c>
      <c r="R178" s="41">
        <f>Calculator!AY178</f>
        <v>0</v>
      </c>
      <c r="S178" s="41">
        <f>Calculator!AZ178</f>
        <v>0</v>
      </c>
      <c r="T178" s="41">
        <f>Calculator!BA178</f>
        <v>0</v>
      </c>
      <c r="U178" s="41">
        <f>Calculator!BB178</f>
        <v>0</v>
      </c>
      <c r="V178" s="40">
        <f>(Table13[[#This Row],[Material Emissions Co2ekg/ pc]]+Table13[[#This Row],[Process Emissions Co2ekg/ pc]]+Table13[[#This Row],[Packaing Emissions Co2ekg/ pc]]+Table13[[#This Row],[Transport ot TE Gate Emissions Co2ekg/ pc]]+Table13[[#This Row],[Other Emissions Co2ekg/ pc]])*Calculator!BC178</f>
        <v>0</v>
      </c>
      <c r="W178" s="3"/>
    </row>
    <row r="179" spans="3:23" x14ac:dyDescent="0.35">
      <c r="C179" s="37">
        <f t="shared" ca="1" si="2"/>
        <v>46002</v>
      </c>
      <c r="E179" s="3">
        <f>Calculator!A179</f>
        <v>0</v>
      </c>
      <c r="F179" s="3" t="e">
        <f>Table1[[#This Row],[Select base unit of measure per part number referred to as "piece" in the calculator (e.g. Pc, meter,...)]]</f>
        <v>#VALUE!</v>
      </c>
      <c r="G179" s="32">
        <f>Calculator!C179</f>
        <v>0</v>
      </c>
      <c r="H179" s="32">
        <f>Calculator!I179</f>
        <v>0</v>
      </c>
      <c r="I179" s="32">
        <f>Calculator!BD179</f>
        <v>0</v>
      </c>
      <c r="J179" s="32">
        <f>Calculator!BE179</f>
        <v>0</v>
      </c>
      <c r="K179" s="36"/>
      <c r="L179" s="35"/>
      <c r="M179" s="36"/>
      <c r="N179" s="32">
        <f>Table13[[#This Row],[If the part contains recycled content, what''s the %?]]*Table13[[#This Row],[Part sales net weight of UoM (kg/UoM)]]</f>
        <v>0</v>
      </c>
      <c r="O179" s="64" t="e">
        <f>Table1[[#This Row],[Renewable energy share of total relevant energyconsumption for production in %]]</f>
        <v>#VALUE!</v>
      </c>
      <c r="Q179" s="41">
        <f>Calculator!AP179</f>
        <v>0</v>
      </c>
      <c r="R179" s="41">
        <f>Calculator!AY179</f>
        <v>0</v>
      </c>
      <c r="S179" s="41">
        <f>Calculator!AZ179</f>
        <v>0</v>
      </c>
      <c r="T179" s="41">
        <f>Calculator!BA179</f>
        <v>0</v>
      </c>
      <c r="U179" s="41">
        <f>Calculator!BB179</f>
        <v>0</v>
      </c>
      <c r="V179" s="40">
        <f>(Table13[[#This Row],[Material Emissions Co2ekg/ pc]]+Table13[[#This Row],[Process Emissions Co2ekg/ pc]]+Table13[[#This Row],[Packaing Emissions Co2ekg/ pc]]+Table13[[#This Row],[Transport ot TE Gate Emissions Co2ekg/ pc]]+Table13[[#This Row],[Other Emissions Co2ekg/ pc]])*Calculator!BC179</f>
        <v>0</v>
      </c>
      <c r="W179" s="3"/>
    </row>
    <row r="180" spans="3:23" x14ac:dyDescent="0.35">
      <c r="C180" s="37">
        <f t="shared" ca="1" si="2"/>
        <v>46002</v>
      </c>
      <c r="E180" s="3">
        <f>Calculator!A180</f>
        <v>0</v>
      </c>
      <c r="F180" s="3" t="e">
        <f>Table1[[#This Row],[Select base unit of measure per part number referred to as "piece" in the calculator (e.g. Pc, meter,...)]]</f>
        <v>#VALUE!</v>
      </c>
      <c r="G180" s="32">
        <f>Calculator!C180</f>
        <v>0</v>
      </c>
      <c r="H180" s="32">
        <f>Calculator!I180</f>
        <v>0</v>
      </c>
      <c r="I180" s="32">
        <f>Calculator!BD180</f>
        <v>0</v>
      </c>
      <c r="J180" s="32">
        <f>Calculator!BE180</f>
        <v>0</v>
      </c>
      <c r="K180" s="36"/>
      <c r="L180" s="35"/>
      <c r="M180" s="36"/>
      <c r="N180" s="32">
        <f>Table13[[#This Row],[If the part contains recycled content, what''s the %?]]*Table13[[#This Row],[Part sales net weight of UoM (kg/UoM)]]</f>
        <v>0</v>
      </c>
      <c r="O180" s="64" t="e">
        <f>Table1[[#This Row],[Renewable energy share of total relevant energyconsumption for production in %]]</f>
        <v>#VALUE!</v>
      </c>
      <c r="Q180" s="41">
        <f>Calculator!AP180</f>
        <v>0</v>
      </c>
      <c r="R180" s="41">
        <f>Calculator!AY180</f>
        <v>0</v>
      </c>
      <c r="S180" s="41">
        <f>Calculator!AZ180</f>
        <v>0</v>
      </c>
      <c r="T180" s="41">
        <f>Calculator!BA180</f>
        <v>0</v>
      </c>
      <c r="U180" s="41">
        <f>Calculator!BB180</f>
        <v>0</v>
      </c>
      <c r="V180" s="40">
        <f>(Table13[[#This Row],[Material Emissions Co2ekg/ pc]]+Table13[[#This Row],[Process Emissions Co2ekg/ pc]]+Table13[[#This Row],[Packaing Emissions Co2ekg/ pc]]+Table13[[#This Row],[Transport ot TE Gate Emissions Co2ekg/ pc]]+Table13[[#This Row],[Other Emissions Co2ekg/ pc]])*Calculator!BC180</f>
        <v>0</v>
      </c>
      <c r="W180" s="3"/>
    </row>
    <row r="181" spans="3:23" x14ac:dyDescent="0.35">
      <c r="C181" s="37">
        <f t="shared" ca="1" si="2"/>
        <v>46002</v>
      </c>
      <c r="E181" s="3">
        <f>Calculator!A181</f>
        <v>0</v>
      </c>
      <c r="F181" s="3" t="e">
        <f>Table1[[#This Row],[Select base unit of measure per part number referred to as "piece" in the calculator (e.g. Pc, meter,...)]]</f>
        <v>#VALUE!</v>
      </c>
      <c r="G181" s="32">
        <f>Calculator!C181</f>
        <v>0</v>
      </c>
      <c r="H181" s="32">
        <f>Calculator!I181</f>
        <v>0</v>
      </c>
      <c r="I181" s="32">
        <f>Calculator!BD181</f>
        <v>0</v>
      </c>
      <c r="J181" s="32">
        <f>Calculator!BE181</f>
        <v>0</v>
      </c>
      <c r="K181" s="36"/>
      <c r="L181" s="35"/>
      <c r="M181" s="36"/>
      <c r="N181" s="32">
        <f>Table13[[#This Row],[If the part contains recycled content, what''s the %?]]*Table13[[#This Row],[Part sales net weight of UoM (kg/UoM)]]</f>
        <v>0</v>
      </c>
      <c r="O181" s="64" t="e">
        <f>Table1[[#This Row],[Renewable energy share of total relevant energyconsumption for production in %]]</f>
        <v>#VALUE!</v>
      </c>
      <c r="Q181" s="41">
        <f>Calculator!AP181</f>
        <v>0</v>
      </c>
      <c r="R181" s="41">
        <f>Calculator!AY181</f>
        <v>0</v>
      </c>
      <c r="S181" s="41">
        <f>Calculator!AZ181</f>
        <v>0</v>
      </c>
      <c r="T181" s="41">
        <f>Calculator!BA181</f>
        <v>0</v>
      </c>
      <c r="U181" s="41">
        <f>Calculator!BB181</f>
        <v>0</v>
      </c>
      <c r="V181" s="40">
        <f>(Table13[[#This Row],[Material Emissions Co2ekg/ pc]]+Table13[[#This Row],[Process Emissions Co2ekg/ pc]]+Table13[[#This Row],[Packaing Emissions Co2ekg/ pc]]+Table13[[#This Row],[Transport ot TE Gate Emissions Co2ekg/ pc]]+Table13[[#This Row],[Other Emissions Co2ekg/ pc]])*Calculator!BC181</f>
        <v>0</v>
      </c>
      <c r="W181" s="3"/>
    </row>
    <row r="182" spans="3:23" x14ac:dyDescent="0.35">
      <c r="C182" s="37">
        <f t="shared" ca="1" si="2"/>
        <v>46002</v>
      </c>
      <c r="E182" s="3">
        <f>Calculator!A182</f>
        <v>0</v>
      </c>
      <c r="F182" s="3" t="e">
        <f>Table1[[#This Row],[Select base unit of measure per part number referred to as "piece" in the calculator (e.g. Pc, meter,...)]]</f>
        <v>#VALUE!</v>
      </c>
      <c r="G182" s="32">
        <f>Calculator!C182</f>
        <v>0</v>
      </c>
      <c r="H182" s="32">
        <f>Calculator!I182</f>
        <v>0</v>
      </c>
      <c r="I182" s="32">
        <f>Calculator!BD182</f>
        <v>0</v>
      </c>
      <c r="J182" s="32">
        <f>Calculator!BE182</f>
        <v>0</v>
      </c>
      <c r="K182" s="36"/>
      <c r="L182" s="35"/>
      <c r="M182" s="36"/>
      <c r="N182" s="32">
        <f>Table13[[#This Row],[If the part contains recycled content, what''s the %?]]*Table13[[#This Row],[Part sales net weight of UoM (kg/UoM)]]</f>
        <v>0</v>
      </c>
      <c r="O182" s="64" t="e">
        <f>Table1[[#This Row],[Renewable energy share of total relevant energyconsumption for production in %]]</f>
        <v>#VALUE!</v>
      </c>
      <c r="Q182" s="41">
        <f>Calculator!AP182</f>
        <v>0</v>
      </c>
      <c r="R182" s="41">
        <f>Calculator!AY182</f>
        <v>0</v>
      </c>
      <c r="S182" s="41">
        <f>Calculator!AZ182</f>
        <v>0</v>
      </c>
      <c r="T182" s="41">
        <f>Calculator!BA182</f>
        <v>0</v>
      </c>
      <c r="U182" s="41">
        <f>Calculator!BB182</f>
        <v>0</v>
      </c>
      <c r="V182" s="40">
        <f>(Table13[[#This Row],[Material Emissions Co2ekg/ pc]]+Table13[[#This Row],[Process Emissions Co2ekg/ pc]]+Table13[[#This Row],[Packaing Emissions Co2ekg/ pc]]+Table13[[#This Row],[Transport ot TE Gate Emissions Co2ekg/ pc]]+Table13[[#This Row],[Other Emissions Co2ekg/ pc]])*Calculator!BC182</f>
        <v>0</v>
      </c>
      <c r="W182" s="3"/>
    </row>
    <row r="183" spans="3:23" x14ac:dyDescent="0.35">
      <c r="C183" s="37">
        <f t="shared" ca="1" si="2"/>
        <v>46002</v>
      </c>
      <c r="E183" s="3">
        <f>Calculator!A183</f>
        <v>0</v>
      </c>
      <c r="F183" s="3" t="e">
        <f>Table1[[#This Row],[Select base unit of measure per part number referred to as "piece" in the calculator (e.g. Pc, meter,...)]]</f>
        <v>#VALUE!</v>
      </c>
      <c r="G183" s="32">
        <f>Calculator!C183</f>
        <v>0</v>
      </c>
      <c r="H183" s="32">
        <f>Calculator!I183</f>
        <v>0</v>
      </c>
      <c r="I183" s="32">
        <f>Calculator!BD183</f>
        <v>0</v>
      </c>
      <c r="J183" s="32">
        <f>Calculator!BE183</f>
        <v>0</v>
      </c>
      <c r="K183" s="36"/>
      <c r="L183" s="35"/>
      <c r="M183" s="36"/>
      <c r="N183" s="32">
        <f>Table13[[#This Row],[If the part contains recycled content, what''s the %?]]*Table13[[#This Row],[Part sales net weight of UoM (kg/UoM)]]</f>
        <v>0</v>
      </c>
      <c r="O183" s="64" t="e">
        <f>Table1[[#This Row],[Renewable energy share of total relevant energyconsumption for production in %]]</f>
        <v>#VALUE!</v>
      </c>
      <c r="Q183" s="41">
        <f>Calculator!AP183</f>
        <v>0</v>
      </c>
      <c r="R183" s="41">
        <f>Calculator!AY183</f>
        <v>0</v>
      </c>
      <c r="S183" s="41">
        <f>Calculator!AZ183</f>
        <v>0</v>
      </c>
      <c r="T183" s="41">
        <f>Calculator!BA183</f>
        <v>0</v>
      </c>
      <c r="U183" s="41">
        <f>Calculator!BB183</f>
        <v>0</v>
      </c>
      <c r="V183" s="40">
        <f>(Table13[[#This Row],[Material Emissions Co2ekg/ pc]]+Table13[[#This Row],[Process Emissions Co2ekg/ pc]]+Table13[[#This Row],[Packaing Emissions Co2ekg/ pc]]+Table13[[#This Row],[Transport ot TE Gate Emissions Co2ekg/ pc]]+Table13[[#This Row],[Other Emissions Co2ekg/ pc]])*Calculator!BC183</f>
        <v>0</v>
      </c>
      <c r="W183" s="3"/>
    </row>
    <row r="184" spans="3:23" x14ac:dyDescent="0.35">
      <c r="C184" s="37">
        <f t="shared" ca="1" si="2"/>
        <v>46002</v>
      </c>
      <c r="E184" s="3">
        <f>Calculator!A184</f>
        <v>0</v>
      </c>
      <c r="F184" s="3" t="e">
        <f>Table1[[#This Row],[Select base unit of measure per part number referred to as "piece" in the calculator (e.g. Pc, meter,...)]]</f>
        <v>#VALUE!</v>
      </c>
      <c r="G184" s="32">
        <f>Calculator!C184</f>
        <v>0</v>
      </c>
      <c r="H184" s="32">
        <f>Calculator!I184</f>
        <v>0</v>
      </c>
      <c r="I184" s="32">
        <f>Calculator!BD184</f>
        <v>0</v>
      </c>
      <c r="J184" s="32">
        <f>Calculator!BE184</f>
        <v>0</v>
      </c>
      <c r="K184" s="36"/>
      <c r="L184" s="35"/>
      <c r="M184" s="36"/>
      <c r="N184" s="32">
        <f>Table13[[#This Row],[If the part contains recycled content, what''s the %?]]*Table13[[#This Row],[Part sales net weight of UoM (kg/UoM)]]</f>
        <v>0</v>
      </c>
      <c r="O184" s="64" t="e">
        <f>Table1[[#This Row],[Renewable energy share of total relevant energyconsumption for production in %]]</f>
        <v>#VALUE!</v>
      </c>
      <c r="Q184" s="41">
        <f>Calculator!AP184</f>
        <v>0</v>
      </c>
      <c r="R184" s="41">
        <f>Calculator!AY184</f>
        <v>0</v>
      </c>
      <c r="S184" s="41">
        <f>Calculator!AZ184</f>
        <v>0</v>
      </c>
      <c r="T184" s="41">
        <f>Calculator!BA184</f>
        <v>0</v>
      </c>
      <c r="U184" s="41">
        <f>Calculator!BB184</f>
        <v>0</v>
      </c>
      <c r="V184" s="40">
        <f>(Table13[[#This Row],[Material Emissions Co2ekg/ pc]]+Table13[[#This Row],[Process Emissions Co2ekg/ pc]]+Table13[[#This Row],[Packaing Emissions Co2ekg/ pc]]+Table13[[#This Row],[Transport ot TE Gate Emissions Co2ekg/ pc]]+Table13[[#This Row],[Other Emissions Co2ekg/ pc]])*Calculator!BC184</f>
        <v>0</v>
      </c>
      <c r="W184" s="3"/>
    </row>
    <row r="185" spans="3:23" x14ac:dyDescent="0.35">
      <c r="C185" s="37">
        <f t="shared" ca="1" si="2"/>
        <v>46002</v>
      </c>
      <c r="E185" s="3">
        <f>Calculator!A185</f>
        <v>0</v>
      </c>
      <c r="F185" s="3" t="e">
        <f>Table1[[#This Row],[Select base unit of measure per part number referred to as "piece" in the calculator (e.g. Pc, meter,...)]]</f>
        <v>#VALUE!</v>
      </c>
      <c r="G185" s="32">
        <f>Calculator!C185</f>
        <v>0</v>
      </c>
      <c r="H185" s="32">
        <f>Calculator!I185</f>
        <v>0</v>
      </c>
      <c r="I185" s="32">
        <f>Calculator!BD185</f>
        <v>0</v>
      </c>
      <c r="J185" s="32">
        <f>Calculator!BE185</f>
        <v>0</v>
      </c>
      <c r="K185" s="36"/>
      <c r="L185" s="35"/>
      <c r="M185" s="36"/>
      <c r="N185" s="32">
        <f>Table13[[#This Row],[If the part contains recycled content, what''s the %?]]*Table13[[#This Row],[Part sales net weight of UoM (kg/UoM)]]</f>
        <v>0</v>
      </c>
      <c r="O185" s="64" t="e">
        <f>Table1[[#This Row],[Renewable energy share of total relevant energyconsumption for production in %]]</f>
        <v>#VALUE!</v>
      </c>
      <c r="Q185" s="41">
        <f>Calculator!AP185</f>
        <v>0</v>
      </c>
      <c r="R185" s="41">
        <f>Calculator!AY185</f>
        <v>0</v>
      </c>
      <c r="S185" s="41">
        <f>Calculator!AZ185</f>
        <v>0</v>
      </c>
      <c r="T185" s="41">
        <f>Calculator!BA185</f>
        <v>0</v>
      </c>
      <c r="U185" s="41">
        <f>Calculator!BB185</f>
        <v>0</v>
      </c>
      <c r="V185" s="40">
        <f>(Table13[[#This Row],[Material Emissions Co2ekg/ pc]]+Table13[[#This Row],[Process Emissions Co2ekg/ pc]]+Table13[[#This Row],[Packaing Emissions Co2ekg/ pc]]+Table13[[#This Row],[Transport ot TE Gate Emissions Co2ekg/ pc]]+Table13[[#This Row],[Other Emissions Co2ekg/ pc]])*Calculator!BC185</f>
        <v>0</v>
      </c>
      <c r="W185" s="3"/>
    </row>
    <row r="186" spans="3:23" x14ac:dyDescent="0.35">
      <c r="C186" s="37">
        <f t="shared" ca="1" si="2"/>
        <v>46002</v>
      </c>
      <c r="E186" s="3">
        <f>Calculator!A186</f>
        <v>0</v>
      </c>
      <c r="F186" s="3" t="e">
        <f>Table1[[#This Row],[Select base unit of measure per part number referred to as "piece" in the calculator (e.g. Pc, meter,...)]]</f>
        <v>#VALUE!</v>
      </c>
      <c r="G186" s="32">
        <f>Calculator!C186</f>
        <v>0</v>
      </c>
      <c r="H186" s="32">
        <f>Calculator!I186</f>
        <v>0</v>
      </c>
      <c r="I186" s="32">
        <f>Calculator!BD186</f>
        <v>0</v>
      </c>
      <c r="J186" s="32">
        <f>Calculator!BE186</f>
        <v>0</v>
      </c>
      <c r="K186" s="36"/>
      <c r="L186" s="35"/>
      <c r="M186" s="36"/>
      <c r="N186" s="32">
        <f>Table13[[#This Row],[If the part contains recycled content, what''s the %?]]*Table13[[#This Row],[Part sales net weight of UoM (kg/UoM)]]</f>
        <v>0</v>
      </c>
      <c r="O186" s="64" t="e">
        <f>Table1[[#This Row],[Renewable energy share of total relevant energyconsumption for production in %]]</f>
        <v>#VALUE!</v>
      </c>
      <c r="Q186" s="41">
        <f>Calculator!AP186</f>
        <v>0</v>
      </c>
      <c r="R186" s="41">
        <f>Calculator!AY186</f>
        <v>0</v>
      </c>
      <c r="S186" s="41">
        <f>Calculator!AZ186</f>
        <v>0</v>
      </c>
      <c r="T186" s="41">
        <f>Calculator!BA186</f>
        <v>0</v>
      </c>
      <c r="U186" s="41">
        <f>Calculator!BB186</f>
        <v>0</v>
      </c>
      <c r="V186" s="40">
        <f>(Table13[[#This Row],[Material Emissions Co2ekg/ pc]]+Table13[[#This Row],[Process Emissions Co2ekg/ pc]]+Table13[[#This Row],[Packaing Emissions Co2ekg/ pc]]+Table13[[#This Row],[Transport ot TE Gate Emissions Co2ekg/ pc]]+Table13[[#This Row],[Other Emissions Co2ekg/ pc]])*Calculator!BC186</f>
        <v>0</v>
      </c>
      <c r="W186" s="3"/>
    </row>
    <row r="187" spans="3:23" x14ac:dyDescent="0.35">
      <c r="C187" s="37">
        <f t="shared" ca="1" si="2"/>
        <v>46002</v>
      </c>
      <c r="E187" s="3">
        <f>Calculator!A187</f>
        <v>0</v>
      </c>
      <c r="F187" s="3" t="e">
        <f>Table1[[#This Row],[Select base unit of measure per part number referred to as "piece" in the calculator (e.g. Pc, meter,...)]]</f>
        <v>#VALUE!</v>
      </c>
      <c r="G187" s="32">
        <f>Calculator!C187</f>
        <v>0</v>
      </c>
      <c r="H187" s="32">
        <f>Calculator!I187</f>
        <v>0</v>
      </c>
      <c r="I187" s="32">
        <f>Calculator!BD187</f>
        <v>0</v>
      </c>
      <c r="J187" s="32">
        <f>Calculator!BE187</f>
        <v>0</v>
      </c>
      <c r="K187" s="36"/>
      <c r="L187" s="35"/>
      <c r="M187" s="36"/>
      <c r="N187" s="32">
        <f>Table13[[#This Row],[If the part contains recycled content, what''s the %?]]*Table13[[#This Row],[Part sales net weight of UoM (kg/UoM)]]</f>
        <v>0</v>
      </c>
      <c r="O187" s="64" t="e">
        <f>Table1[[#This Row],[Renewable energy share of total relevant energyconsumption for production in %]]</f>
        <v>#VALUE!</v>
      </c>
      <c r="Q187" s="41">
        <f>Calculator!AP187</f>
        <v>0</v>
      </c>
      <c r="R187" s="41">
        <f>Calculator!AY187</f>
        <v>0</v>
      </c>
      <c r="S187" s="41">
        <f>Calculator!AZ187</f>
        <v>0</v>
      </c>
      <c r="T187" s="41">
        <f>Calculator!BA187</f>
        <v>0</v>
      </c>
      <c r="U187" s="41">
        <f>Calculator!BB187</f>
        <v>0</v>
      </c>
      <c r="V187" s="40">
        <f>(Table13[[#This Row],[Material Emissions Co2ekg/ pc]]+Table13[[#This Row],[Process Emissions Co2ekg/ pc]]+Table13[[#This Row],[Packaing Emissions Co2ekg/ pc]]+Table13[[#This Row],[Transport ot TE Gate Emissions Co2ekg/ pc]]+Table13[[#This Row],[Other Emissions Co2ekg/ pc]])*Calculator!BC187</f>
        <v>0</v>
      </c>
      <c r="W187" s="3"/>
    </row>
    <row r="188" spans="3:23" x14ac:dyDescent="0.35">
      <c r="C188" s="37">
        <f t="shared" ca="1" si="2"/>
        <v>46002</v>
      </c>
      <c r="E188" s="3">
        <f>Calculator!A188</f>
        <v>0</v>
      </c>
      <c r="F188" s="3" t="e">
        <f>Table1[[#This Row],[Select base unit of measure per part number referred to as "piece" in the calculator (e.g. Pc, meter,...)]]</f>
        <v>#VALUE!</v>
      </c>
      <c r="G188" s="32">
        <f>Calculator!C188</f>
        <v>0</v>
      </c>
      <c r="H188" s="32">
        <f>Calculator!I188</f>
        <v>0</v>
      </c>
      <c r="I188" s="32">
        <f>Calculator!BD188</f>
        <v>0</v>
      </c>
      <c r="J188" s="32">
        <f>Calculator!BE188</f>
        <v>0</v>
      </c>
      <c r="K188" s="36"/>
      <c r="L188" s="35"/>
      <c r="M188" s="36"/>
      <c r="N188" s="32">
        <f>Table13[[#This Row],[If the part contains recycled content, what''s the %?]]*Table13[[#This Row],[Part sales net weight of UoM (kg/UoM)]]</f>
        <v>0</v>
      </c>
      <c r="O188" s="64" t="e">
        <f>Table1[[#This Row],[Renewable energy share of total relevant energyconsumption for production in %]]</f>
        <v>#VALUE!</v>
      </c>
      <c r="Q188" s="41">
        <f>Calculator!AP188</f>
        <v>0</v>
      </c>
      <c r="R188" s="41">
        <f>Calculator!AY188</f>
        <v>0</v>
      </c>
      <c r="S188" s="41">
        <f>Calculator!AZ188</f>
        <v>0</v>
      </c>
      <c r="T188" s="41">
        <f>Calculator!BA188</f>
        <v>0</v>
      </c>
      <c r="U188" s="41">
        <f>Calculator!BB188</f>
        <v>0</v>
      </c>
      <c r="V188" s="40">
        <f>(Table13[[#This Row],[Material Emissions Co2ekg/ pc]]+Table13[[#This Row],[Process Emissions Co2ekg/ pc]]+Table13[[#This Row],[Packaing Emissions Co2ekg/ pc]]+Table13[[#This Row],[Transport ot TE Gate Emissions Co2ekg/ pc]]+Table13[[#This Row],[Other Emissions Co2ekg/ pc]])*Calculator!BC188</f>
        <v>0</v>
      </c>
      <c r="W188" s="3"/>
    </row>
    <row r="189" spans="3:23" x14ac:dyDescent="0.35">
      <c r="C189" s="37">
        <f t="shared" ca="1" si="2"/>
        <v>46002</v>
      </c>
      <c r="E189" s="3">
        <f>Calculator!A189</f>
        <v>0</v>
      </c>
      <c r="F189" s="3" t="e">
        <f>Table1[[#This Row],[Select base unit of measure per part number referred to as "piece" in the calculator (e.g. Pc, meter,...)]]</f>
        <v>#VALUE!</v>
      </c>
      <c r="G189" s="32">
        <f>Calculator!C189</f>
        <v>0</v>
      </c>
      <c r="H189" s="32">
        <f>Calculator!I189</f>
        <v>0</v>
      </c>
      <c r="I189" s="32">
        <f>Calculator!BD189</f>
        <v>0</v>
      </c>
      <c r="J189" s="32">
        <f>Calculator!BE189</f>
        <v>0</v>
      </c>
      <c r="K189" s="36"/>
      <c r="L189" s="35"/>
      <c r="M189" s="36"/>
      <c r="N189" s="32">
        <f>Table13[[#This Row],[If the part contains recycled content, what''s the %?]]*Table13[[#This Row],[Part sales net weight of UoM (kg/UoM)]]</f>
        <v>0</v>
      </c>
      <c r="O189" s="64" t="e">
        <f>Table1[[#This Row],[Renewable energy share of total relevant energyconsumption for production in %]]</f>
        <v>#VALUE!</v>
      </c>
      <c r="Q189" s="41">
        <f>Calculator!AP189</f>
        <v>0</v>
      </c>
      <c r="R189" s="41">
        <f>Calculator!AY189</f>
        <v>0</v>
      </c>
      <c r="S189" s="41">
        <f>Calculator!AZ189</f>
        <v>0</v>
      </c>
      <c r="T189" s="41">
        <f>Calculator!BA189</f>
        <v>0</v>
      </c>
      <c r="U189" s="41">
        <f>Calculator!BB189</f>
        <v>0</v>
      </c>
      <c r="V189" s="40">
        <f>(Table13[[#This Row],[Material Emissions Co2ekg/ pc]]+Table13[[#This Row],[Process Emissions Co2ekg/ pc]]+Table13[[#This Row],[Packaing Emissions Co2ekg/ pc]]+Table13[[#This Row],[Transport ot TE Gate Emissions Co2ekg/ pc]]+Table13[[#This Row],[Other Emissions Co2ekg/ pc]])*Calculator!BC189</f>
        <v>0</v>
      </c>
      <c r="W189" s="3"/>
    </row>
    <row r="190" spans="3:23" x14ac:dyDescent="0.35">
      <c r="C190" s="37">
        <f t="shared" ca="1" si="2"/>
        <v>46002</v>
      </c>
      <c r="E190" s="3">
        <f>Calculator!A190</f>
        <v>0</v>
      </c>
      <c r="F190" s="3" t="e">
        <f>Table1[[#This Row],[Select base unit of measure per part number referred to as "piece" in the calculator (e.g. Pc, meter,...)]]</f>
        <v>#VALUE!</v>
      </c>
      <c r="G190" s="32">
        <f>Calculator!C190</f>
        <v>0</v>
      </c>
      <c r="H190" s="32">
        <f>Calculator!I190</f>
        <v>0</v>
      </c>
      <c r="I190" s="32">
        <f>Calculator!BD190</f>
        <v>0</v>
      </c>
      <c r="J190" s="32">
        <f>Calculator!BE190</f>
        <v>0</v>
      </c>
      <c r="K190" s="36"/>
      <c r="L190" s="35"/>
      <c r="M190" s="36"/>
      <c r="N190" s="32">
        <f>Table13[[#This Row],[If the part contains recycled content, what''s the %?]]*Table13[[#This Row],[Part sales net weight of UoM (kg/UoM)]]</f>
        <v>0</v>
      </c>
      <c r="O190" s="64" t="e">
        <f>Table1[[#This Row],[Renewable energy share of total relevant energyconsumption for production in %]]</f>
        <v>#VALUE!</v>
      </c>
      <c r="Q190" s="41">
        <f>Calculator!AP190</f>
        <v>0</v>
      </c>
      <c r="R190" s="41">
        <f>Calculator!AY190</f>
        <v>0</v>
      </c>
      <c r="S190" s="41">
        <f>Calculator!AZ190</f>
        <v>0</v>
      </c>
      <c r="T190" s="41">
        <f>Calculator!BA190</f>
        <v>0</v>
      </c>
      <c r="U190" s="41">
        <f>Calculator!BB190</f>
        <v>0</v>
      </c>
      <c r="V190" s="40">
        <f>(Table13[[#This Row],[Material Emissions Co2ekg/ pc]]+Table13[[#This Row],[Process Emissions Co2ekg/ pc]]+Table13[[#This Row],[Packaing Emissions Co2ekg/ pc]]+Table13[[#This Row],[Transport ot TE Gate Emissions Co2ekg/ pc]]+Table13[[#This Row],[Other Emissions Co2ekg/ pc]])*Calculator!BC190</f>
        <v>0</v>
      </c>
      <c r="W190" s="3"/>
    </row>
    <row r="191" spans="3:23" x14ac:dyDescent="0.35">
      <c r="C191" s="37">
        <f t="shared" ca="1" si="2"/>
        <v>46002</v>
      </c>
      <c r="E191" s="3">
        <f>Calculator!A191</f>
        <v>0</v>
      </c>
      <c r="F191" s="3" t="e">
        <f>Table1[[#This Row],[Select base unit of measure per part number referred to as "piece" in the calculator (e.g. Pc, meter,...)]]</f>
        <v>#VALUE!</v>
      </c>
      <c r="G191" s="32">
        <f>Calculator!C191</f>
        <v>0</v>
      </c>
      <c r="H191" s="32">
        <f>Calculator!I191</f>
        <v>0</v>
      </c>
      <c r="I191" s="32">
        <f>Calculator!BD191</f>
        <v>0</v>
      </c>
      <c r="J191" s="32">
        <f>Calculator!BE191</f>
        <v>0</v>
      </c>
      <c r="K191" s="36"/>
      <c r="L191" s="35"/>
      <c r="M191" s="36"/>
      <c r="N191" s="32">
        <f>Table13[[#This Row],[If the part contains recycled content, what''s the %?]]*Table13[[#This Row],[Part sales net weight of UoM (kg/UoM)]]</f>
        <v>0</v>
      </c>
      <c r="O191" s="64" t="e">
        <f>Table1[[#This Row],[Renewable energy share of total relevant energyconsumption for production in %]]</f>
        <v>#VALUE!</v>
      </c>
      <c r="Q191" s="41">
        <f>Calculator!AP191</f>
        <v>0</v>
      </c>
      <c r="R191" s="41">
        <f>Calculator!AY191</f>
        <v>0</v>
      </c>
      <c r="S191" s="41">
        <f>Calculator!AZ191</f>
        <v>0</v>
      </c>
      <c r="T191" s="41">
        <f>Calculator!BA191</f>
        <v>0</v>
      </c>
      <c r="U191" s="41">
        <f>Calculator!BB191</f>
        <v>0</v>
      </c>
      <c r="V191" s="40">
        <f>(Table13[[#This Row],[Material Emissions Co2ekg/ pc]]+Table13[[#This Row],[Process Emissions Co2ekg/ pc]]+Table13[[#This Row],[Packaing Emissions Co2ekg/ pc]]+Table13[[#This Row],[Transport ot TE Gate Emissions Co2ekg/ pc]]+Table13[[#This Row],[Other Emissions Co2ekg/ pc]])*Calculator!BC191</f>
        <v>0</v>
      </c>
      <c r="W191" s="3"/>
    </row>
    <row r="192" spans="3:23" x14ac:dyDescent="0.35">
      <c r="C192" s="37">
        <f t="shared" ca="1" si="2"/>
        <v>46002</v>
      </c>
      <c r="E192" s="3">
        <f>Calculator!A192</f>
        <v>0</v>
      </c>
      <c r="F192" s="3" t="e">
        <f>Table1[[#This Row],[Select base unit of measure per part number referred to as "piece" in the calculator (e.g. Pc, meter,...)]]</f>
        <v>#VALUE!</v>
      </c>
      <c r="G192" s="32">
        <f>Calculator!C192</f>
        <v>0</v>
      </c>
      <c r="H192" s="32">
        <f>Calculator!I192</f>
        <v>0</v>
      </c>
      <c r="I192" s="32">
        <f>Calculator!BD192</f>
        <v>0</v>
      </c>
      <c r="J192" s="32">
        <f>Calculator!BE192</f>
        <v>0</v>
      </c>
      <c r="K192" s="36"/>
      <c r="L192" s="35"/>
      <c r="M192" s="36"/>
      <c r="N192" s="32">
        <f>Table13[[#This Row],[If the part contains recycled content, what''s the %?]]*Table13[[#This Row],[Part sales net weight of UoM (kg/UoM)]]</f>
        <v>0</v>
      </c>
      <c r="O192" s="64" t="e">
        <f>Table1[[#This Row],[Renewable energy share of total relevant energyconsumption for production in %]]</f>
        <v>#VALUE!</v>
      </c>
      <c r="Q192" s="41">
        <f>Calculator!AP192</f>
        <v>0</v>
      </c>
      <c r="R192" s="41">
        <f>Calculator!AY192</f>
        <v>0</v>
      </c>
      <c r="S192" s="41">
        <f>Calculator!AZ192</f>
        <v>0</v>
      </c>
      <c r="T192" s="41">
        <f>Calculator!BA192</f>
        <v>0</v>
      </c>
      <c r="U192" s="41">
        <f>Calculator!BB192</f>
        <v>0</v>
      </c>
      <c r="V192" s="40">
        <f>(Table13[[#This Row],[Material Emissions Co2ekg/ pc]]+Table13[[#This Row],[Process Emissions Co2ekg/ pc]]+Table13[[#This Row],[Packaing Emissions Co2ekg/ pc]]+Table13[[#This Row],[Transport ot TE Gate Emissions Co2ekg/ pc]]+Table13[[#This Row],[Other Emissions Co2ekg/ pc]])*Calculator!BC192</f>
        <v>0</v>
      </c>
      <c r="W192" s="3"/>
    </row>
    <row r="193" spans="3:23" x14ac:dyDescent="0.35">
      <c r="C193" s="37">
        <f t="shared" ca="1" si="2"/>
        <v>46002</v>
      </c>
      <c r="E193" s="3">
        <f>Calculator!A193</f>
        <v>0</v>
      </c>
      <c r="F193" s="3" t="e">
        <f>Table1[[#This Row],[Select base unit of measure per part number referred to as "piece" in the calculator (e.g. Pc, meter,...)]]</f>
        <v>#VALUE!</v>
      </c>
      <c r="G193" s="32">
        <f>Calculator!C193</f>
        <v>0</v>
      </c>
      <c r="H193" s="32">
        <f>Calculator!I193</f>
        <v>0</v>
      </c>
      <c r="I193" s="32">
        <f>Calculator!BD193</f>
        <v>0</v>
      </c>
      <c r="J193" s="32">
        <f>Calculator!BE193</f>
        <v>0</v>
      </c>
      <c r="K193" s="36"/>
      <c r="L193" s="35"/>
      <c r="M193" s="36"/>
      <c r="N193" s="32">
        <f>Table13[[#This Row],[If the part contains recycled content, what''s the %?]]*Table13[[#This Row],[Part sales net weight of UoM (kg/UoM)]]</f>
        <v>0</v>
      </c>
      <c r="O193" s="64" t="e">
        <f>Table1[[#This Row],[Renewable energy share of total relevant energyconsumption for production in %]]</f>
        <v>#VALUE!</v>
      </c>
      <c r="Q193" s="41">
        <f>Calculator!AP193</f>
        <v>0</v>
      </c>
      <c r="R193" s="41">
        <f>Calculator!AY193</f>
        <v>0</v>
      </c>
      <c r="S193" s="41">
        <f>Calculator!AZ193</f>
        <v>0</v>
      </c>
      <c r="T193" s="41">
        <f>Calculator!BA193</f>
        <v>0</v>
      </c>
      <c r="U193" s="41">
        <f>Calculator!BB193</f>
        <v>0</v>
      </c>
      <c r="V193" s="40">
        <f>(Table13[[#This Row],[Material Emissions Co2ekg/ pc]]+Table13[[#This Row],[Process Emissions Co2ekg/ pc]]+Table13[[#This Row],[Packaing Emissions Co2ekg/ pc]]+Table13[[#This Row],[Transport ot TE Gate Emissions Co2ekg/ pc]]+Table13[[#This Row],[Other Emissions Co2ekg/ pc]])*Calculator!BC193</f>
        <v>0</v>
      </c>
      <c r="W193" s="3"/>
    </row>
    <row r="194" spans="3:23" x14ac:dyDescent="0.35">
      <c r="C194" s="37">
        <f t="shared" ca="1" si="2"/>
        <v>46002</v>
      </c>
      <c r="E194" s="3">
        <f>Calculator!A194</f>
        <v>0</v>
      </c>
      <c r="F194" s="3" t="e">
        <f>Table1[[#This Row],[Select base unit of measure per part number referred to as "piece" in the calculator (e.g. Pc, meter,...)]]</f>
        <v>#VALUE!</v>
      </c>
      <c r="G194" s="32">
        <f>Calculator!C194</f>
        <v>0</v>
      </c>
      <c r="H194" s="32">
        <f>Calculator!I194</f>
        <v>0</v>
      </c>
      <c r="I194" s="32">
        <f>Calculator!BD194</f>
        <v>0</v>
      </c>
      <c r="J194" s="32">
        <f>Calculator!BE194</f>
        <v>0</v>
      </c>
      <c r="K194" s="36"/>
      <c r="L194" s="35"/>
      <c r="M194" s="36"/>
      <c r="N194" s="32">
        <f>Table13[[#This Row],[If the part contains recycled content, what''s the %?]]*Table13[[#This Row],[Part sales net weight of UoM (kg/UoM)]]</f>
        <v>0</v>
      </c>
      <c r="O194" s="64" t="e">
        <f>Table1[[#This Row],[Renewable energy share of total relevant energyconsumption for production in %]]</f>
        <v>#VALUE!</v>
      </c>
      <c r="Q194" s="41">
        <f>Calculator!AP194</f>
        <v>0</v>
      </c>
      <c r="R194" s="41">
        <f>Calculator!AY194</f>
        <v>0</v>
      </c>
      <c r="S194" s="41">
        <f>Calculator!AZ194</f>
        <v>0</v>
      </c>
      <c r="T194" s="41">
        <f>Calculator!BA194</f>
        <v>0</v>
      </c>
      <c r="U194" s="41">
        <f>Calculator!BB194</f>
        <v>0</v>
      </c>
      <c r="V194" s="40">
        <f>(Table13[[#This Row],[Material Emissions Co2ekg/ pc]]+Table13[[#This Row],[Process Emissions Co2ekg/ pc]]+Table13[[#This Row],[Packaing Emissions Co2ekg/ pc]]+Table13[[#This Row],[Transport ot TE Gate Emissions Co2ekg/ pc]]+Table13[[#This Row],[Other Emissions Co2ekg/ pc]])*Calculator!BC194</f>
        <v>0</v>
      </c>
      <c r="W194" s="3"/>
    </row>
    <row r="195" spans="3:23" x14ac:dyDescent="0.35">
      <c r="C195" s="37">
        <f t="shared" ca="1" si="2"/>
        <v>46002</v>
      </c>
      <c r="E195" s="3">
        <f>Calculator!A195</f>
        <v>0</v>
      </c>
      <c r="F195" s="3" t="e">
        <f>Table1[[#This Row],[Select base unit of measure per part number referred to as "piece" in the calculator (e.g. Pc, meter,...)]]</f>
        <v>#VALUE!</v>
      </c>
      <c r="G195" s="32">
        <f>Calculator!C195</f>
        <v>0</v>
      </c>
      <c r="H195" s="32">
        <f>Calculator!I195</f>
        <v>0</v>
      </c>
      <c r="I195" s="32">
        <f>Calculator!BD195</f>
        <v>0</v>
      </c>
      <c r="J195" s="32">
        <f>Calculator!BE195</f>
        <v>0</v>
      </c>
      <c r="K195" s="36"/>
      <c r="L195" s="35"/>
      <c r="M195" s="36"/>
      <c r="N195" s="32">
        <f>Table13[[#This Row],[If the part contains recycled content, what''s the %?]]*Table13[[#This Row],[Part sales net weight of UoM (kg/UoM)]]</f>
        <v>0</v>
      </c>
      <c r="O195" s="64" t="e">
        <f>Table1[[#This Row],[Renewable energy share of total relevant energyconsumption for production in %]]</f>
        <v>#VALUE!</v>
      </c>
      <c r="Q195" s="41">
        <f>Calculator!AP195</f>
        <v>0</v>
      </c>
      <c r="R195" s="41">
        <f>Calculator!AY195</f>
        <v>0</v>
      </c>
      <c r="S195" s="41">
        <f>Calculator!AZ195</f>
        <v>0</v>
      </c>
      <c r="T195" s="41">
        <f>Calculator!BA195</f>
        <v>0</v>
      </c>
      <c r="U195" s="41">
        <f>Calculator!BB195</f>
        <v>0</v>
      </c>
      <c r="V195" s="40">
        <f>(Table13[[#This Row],[Material Emissions Co2ekg/ pc]]+Table13[[#This Row],[Process Emissions Co2ekg/ pc]]+Table13[[#This Row],[Packaing Emissions Co2ekg/ pc]]+Table13[[#This Row],[Transport ot TE Gate Emissions Co2ekg/ pc]]+Table13[[#This Row],[Other Emissions Co2ekg/ pc]])*Calculator!BC195</f>
        <v>0</v>
      </c>
      <c r="W195" s="3"/>
    </row>
    <row r="196" spans="3:23" x14ac:dyDescent="0.35">
      <c r="C196" s="37">
        <f t="shared" ca="1" si="2"/>
        <v>46002</v>
      </c>
      <c r="E196" s="3">
        <f>Calculator!A196</f>
        <v>0</v>
      </c>
      <c r="F196" s="3" t="e">
        <f>Table1[[#This Row],[Select base unit of measure per part number referred to as "piece" in the calculator (e.g. Pc, meter,...)]]</f>
        <v>#VALUE!</v>
      </c>
      <c r="G196" s="32">
        <f>Calculator!C196</f>
        <v>0</v>
      </c>
      <c r="H196" s="32">
        <f>Calculator!I196</f>
        <v>0</v>
      </c>
      <c r="I196" s="32">
        <f>Calculator!BD196</f>
        <v>0</v>
      </c>
      <c r="J196" s="32">
        <f>Calculator!BE196</f>
        <v>0</v>
      </c>
      <c r="K196" s="36"/>
      <c r="L196" s="35"/>
      <c r="M196" s="36"/>
      <c r="N196" s="32">
        <f>Table13[[#This Row],[If the part contains recycled content, what''s the %?]]*Table13[[#This Row],[Part sales net weight of UoM (kg/UoM)]]</f>
        <v>0</v>
      </c>
      <c r="O196" s="64" t="e">
        <f>Table1[[#This Row],[Renewable energy share of total relevant energyconsumption for production in %]]</f>
        <v>#VALUE!</v>
      </c>
      <c r="Q196" s="41">
        <f>Calculator!AP196</f>
        <v>0</v>
      </c>
      <c r="R196" s="41">
        <f>Calculator!AY196</f>
        <v>0</v>
      </c>
      <c r="S196" s="41">
        <f>Calculator!AZ196</f>
        <v>0</v>
      </c>
      <c r="T196" s="41">
        <f>Calculator!BA196</f>
        <v>0</v>
      </c>
      <c r="U196" s="41">
        <f>Calculator!BB196</f>
        <v>0</v>
      </c>
      <c r="V196" s="40">
        <f>(Table13[[#This Row],[Material Emissions Co2ekg/ pc]]+Table13[[#This Row],[Process Emissions Co2ekg/ pc]]+Table13[[#This Row],[Packaing Emissions Co2ekg/ pc]]+Table13[[#This Row],[Transport ot TE Gate Emissions Co2ekg/ pc]]+Table13[[#This Row],[Other Emissions Co2ekg/ pc]])*Calculator!BC196</f>
        <v>0</v>
      </c>
      <c r="W196" s="3"/>
    </row>
    <row r="197" spans="3:23" x14ac:dyDescent="0.35">
      <c r="C197" s="37">
        <f t="shared" ca="1" si="2"/>
        <v>46002</v>
      </c>
      <c r="E197" s="3">
        <f>Calculator!A197</f>
        <v>0</v>
      </c>
      <c r="F197" s="3" t="e">
        <f>Table1[[#This Row],[Select base unit of measure per part number referred to as "piece" in the calculator (e.g. Pc, meter,...)]]</f>
        <v>#VALUE!</v>
      </c>
      <c r="G197" s="32">
        <f>Calculator!C197</f>
        <v>0</v>
      </c>
      <c r="H197" s="32">
        <f>Calculator!I197</f>
        <v>0</v>
      </c>
      <c r="I197" s="32">
        <f>Calculator!BD197</f>
        <v>0</v>
      </c>
      <c r="J197" s="32">
        <f>Calculator!BE197</f>
        <v>0</v>
      </c>
      <c r="K197" s="36"/>
      <c r="L197" s="35"/>
      <c r="M197" s="36"/>
      <c r="N197" s="32">
        <f>Table13[[#This Row],[If the part contains recycled content, what''s the %?]]*Table13[[#This Row],[Part sales net weight of UoM (kg/UoM)]]</f>
        <v>0</v>
      </c>
      <c r="O197" s="64" t="e">
        <f>Table1[[#This Row],[Renewable energy share of total relevant energyconsumption for production in %]]</f>
        <v>#VALUE!</v>
      </c>
      <c r="Q197" s="41">
        <f>Calculator!AP197</f>
        <v>0</v>
      </c>
      <c r="R197" s="41">
        <f>Calculator!AY197</f>
        <v>0</v>
      </c>
      <c r="S197" s="41">
        <f>Calculator!AZ197</f>
        <v>0</v>
      </c>
      <c r="T197" s="41">
        <f>Calculator!BA197</f>
        <v>0</v>
      </c>
      <c r="U197" s="41">
        <f>Calculator!BB197</f>
        <v>0</v>
      </c>
      <c r="V197" s="40">
        <f>(Table13[[#This Row],[Material Emissions Co2ekg/ pc]]+Table13[[#This Row],[Process Emissions Co2ekg/ pc]]+Table13[[#This Row],[Packaing Emissions Co2ekg/ pc]]+Table13[[#This Row],[Transport ot TE Gate Emissions Co2ekg/ pc]]+Table13[[#This Row],[Other Emissions Co2ekg/ pc]])*Calculator!BC197</f>
        <v>0</v>
      </c>
      <c r="W197" s="3"/>
    </row>
    <row r="198" spans="3:23" x14ac:dyDescent="0.35">
      <c r="C198" s="37">
        <f t="shared" ref="C198:C200" ca="1" si="3">TODAY()</f>
        <v>46002</v>
      </c>
      <c r="E198" s="3">
        <f>Calculator!A198</f>
        <v>0</v>
      </c>
      <c r="F198" s="3" t="e">
        <f>Table1[[#This Row],[Select base unit of measure per part number referred to as "piece" in the calculator (e.g. Pc, meter,...)]]</f>
        <v>#VALUE!</v>
      </c>
      <c r="G198" s="32">
        <f>Calculator!C198</f>
        <v>0</v>
      </c>
      <c r="H198" s="32">
        <f>Calculator!I198</f>
        <v>0</v>
      </c>
      <c r="I198" s="32">
        <f>Calculator!BD198</f>
        <v>0</v>
      </c>
      <c r="J198" s="32">
        <f>Calculator!BE198</f>
        <v>0</v>
      </c>
      <c r="K198" s="36"/>
      <c r="L198" s="35"/>
      <c r="M198" s="36"/>
      <c r="N198" s="32">
        <f>Table13[[#This Row],[If the part contains recycled content, what''s the %?]]*Table13[[#This Row],[Part sales net weight of UoM (kg/UoM)]]</f>
        <v>0</v>
      </c>
      <c r="O198" s="64" t="e">
        <f>Table1[[#This Row],[Renewable energy share of total relevant energyconsumption for production in %]]</f>
        <v>#VALUE!</v>
      </c>
      <c r="Q198" s="41">
        <f>Calculator!AP198</f>
        <v>0</v>
      </c>
      <c r="R198" s="41">
        <f>Calculator!AY198</f>
        <v>0</v>
      </c>
      <c r="S198" s="41">
        <f>Calculator!AZ198</f>
        <v>0</v>
      </c>
      <c r="T198" s="41">
        <f>Calculator!BA198</f>
        <v>0</v>
      </c>
      <c r="U198" s="41">
        <f>Calculator!BB198</f>
        <v>0</v>
      </c>
      <c r="V198" s="40">
        <f>(Table13[[#This Row],[Material Emissions Co2ekg/ pc]]+Table13[[#This Row],[Process Emissions Co2ekg/ pc]]+Table13[[#This Row],[Packaing Emissions Co2ekg/ pc]]+Table13[[#This Row],[Transport ot TE Gate Emissions Co2ekg/ pc]]+Table13[[#This Row],[Other Emissions Co2ekg/ pc]])*Calculator!BC198</f>
        <v>0</v>
      </c>
      <c r="W198" s="3"/>
    </row>
    <row r="199" spans="3:23" x14ac:dyDescent="0.35">
      <c r="C199" s="37">
        <f t="shared" ca="1" si="3"/>
        <v>46002</v>
      </c>
      <c r="E199" s="3">
        <f>Calculator!A199</f>
        <v>0</v>
      </c>
      <c r="F199" s="3" t="e">
        <f>Table1[[#This Row],[Select base unit of measure per part number referred to as "piece" in the calculator (e.g. Pc, meter,...)]]</f>
        <v>#VALUE!</v>
      </c>
      <c r="G199" s="32">
        <f>Calculator!C199</f>
        <v>0</v>
      </c>
      <c r="H199" s="32">
        <f>Calculator!I199</f>
        <v>0</v>
      </c>
      <c r="I199" s="32">
        <f>Calculator!BD199</f>
        <v>0</v>
      </c>
      <c r="J199" s="32">
        <f>Calculator!BE199</f>
        <v>0</v>
      </c>
      <c r="K199" s="36"/>
      <c r="L199" s="35"/>
      <c r="M199" s="36"/>
      <c r="N199" s="32">
        <f>Table13[[#This Row],[If the part contains recycled content, what''s the %?]]*Table13[[#This Row],[Part sales net weight of UoM (kg/UoM)]]</f>
        <v>0</v>
      </c>
      <c r="O199" s="64" t="e">
        <f>Table1[[#This Row],[Renewable energy share of total relevant energyconsumption for production in %]]</f>
        <v>#VALUE!</v>
      </c>
      <c r="Q199" s="41">
        <f>Calculator!AP199</f>
        <v>0</v>
      </c>
      <c r="R199" s="41">
        <f>Calculator!AY199</f>
        <v>0</v>
      </c>
      <c r="S199" s="41">
        <f>Calculator!AZ199</f>
        <v>0</v>
      </c>
      <c r="T199" s="41">
        <f>Calculator!BA199</f>
        <v>0</v>
      </c>
      <c r="U199" s="41">
        <f>Calculator!BB199</f>
        <v>0</v>
      </c>
      <c r="V199" s="40">
        <f>(Table13[[#This Row],[Material Emissions Co2ekg/ pc]]+Table13[[#This Row],[Process Emissions Co2ekg/ pc]]+Table13[[#This Row],[Packaing Emissions Co2ekg/ pc]]+Table13[[#This Row],[Transport ot TE Gate Emissions Co2ekg/ pc]]+Table13[[#This Row],[Other Emissions Co2ekg/ pc]])*Calculator!BC199</f>
        <v>0</v>
      </c>
      <c r="W199" s="3"/>
    </row>
    <row r="200" spans="3:23" x14ac:dyDescent="0.35">
      <c r="C200" s="37">
        <f t="shared" ca="1" si="3"/>
        <v>46002</v>
      </c>
      <c r="E200" s="3">
        <f>Calculator!A200</f>
        <v>0</v>
      </c>
      <c r="F200" s="3" t="e">
        <f>Table1[[#This Row],[Select base unit of measure per part number referred to as "piece" in the calculator (e.g. Pc, meter,...)]]</f>
        <v>#VALUE!</v>
      </c>
      <c r="G200" s="32">
        <f>Calculator!C200</f>
        <v>0</v>
      </c>
      <c r="H200" s="32">
        <f>Calculator!I200</f>
        <v>0</v>
      </c>
      <c r="I200" s="32">
        <f>Calculator!BD200</f>
        <v>0</v>
      </c>
      <c r="J200" s="32">
        <f>Calculator!BE200</f>
        <v>0</v>
      </c>
      <c r="K200" s="36"/>
      <c r="L200" s="35"/>
      <c r="M200" s="36"/>
      <c r="N200" s="32">
        <f>Table13[[#This Row],[If the part contains recycled content, what''s the %?]]*Table13[[#This Row],[Part sales net weight of UoM (kg/UoM)]]</f>
        <v>0</v>
      </c>
      <c r="O200" s="64" t="e">
        <f>Table1[[#This Row],[Renewable energy share of total relevant energyconsumption for production in %]]</f>
        <v>#VALUE!</v>
      </c>
      <c r="Q200" s="41">
        <f>Calculator!AP200</f>
        <v>0</v>
      </c>
      <c r="R200" s="41">
        <f>Calculator!AY200</f>
        <v>0</v>
      </c>
      <c r="S200" s="41">
        <f>Calculator!AZ200</f>
        <v>0</v>
      </c>
      <c r="T200" s="41">
        <f>Calculator!BA200</f>
        <v>0</v>
      </c>
      <c r="U200" s="41">
        <f>Calculator!BB200</f>
        <v>0</v>
      </c>
      <c r="V200" s="40">
        <f>(Table13[[#This Row],[Material Emissions Co2ekg/ pc]]+Table13[[#This Row],[Process Emissions Co2ekg/ pc]]+Table13[[#This Row],[Packaing Emissions Co2ekg/ pc]]+Table13[[#This Row],[Transport ot TE Gate Emissions Co2ekg/ pc]]+Table13[[#This Row],[Other Emissions Co2ekg/ pc]])*Calculator!BC200</f>
        <v>0</v>
      </c>
      <c r="W200" s="3"/>
    </row>
  </sheetData>
  <phoneticPr fontId="7"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3208E5C2-7A9A-4D0C-AE6A-2BACDFD84A86}">
          <x14:formula1>
            <xm:f>'Drop Down'!$A$2:$A$5</xm:f>
          </x14:formula1>
          <xm:sqref>K5:K200</xm:sqref>
        </x14:dataValidation>
        <x14:dataValidation type="list" allowBlank="1" showInputMessage="1" showErrorMessage="1" xr:uid="{A712A062-F501-4064-81C1-68D85E3BD8D5}">
          <x14:formula1>
            <xm:f>'Drop Down'!$B$2:$B$6</xm:f>
          </x14:formula1>
          <xm:sqref>M5:M200</xm:sqref>
        </x14:dataValidation>
        <x14:dataValidation type="list" allowBlank="1" showInputMessage="1" showErrorMessage="1" xr:uid="{1BD615FD-ED53-4B5D-9E71-7C4575ADE1EC}">
          <x14:formula1>
            <xm:f>'Drop Down'!$D$2:$D$5</xm:f>
          </x14:formula1>
          <xm:sqref>P5:P200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857D-2E61-426B-B875-6E81141AA91D}">
  <dimension ref="A1:F7"/>
  <sheetViews>
    <sheetView workbookViewId="0">
      <selection sqref="A1:XFD1048576"/>
    </sheetView>
  </sheetViews>
  <sheetFormatPr defaultRowHeight="14.5" x14ac:dyDescent="0.35"/>
  <cols>
    <col min="1" max="1" width="47.1796875" bestFit="1" customWidth="1"/>
    <col min="2" max="2" width="47.1796875" customWidth="1"/>
    <col min="3" max="3" width="45.81640625" bestFit="1" customWidth="1"/>
    <col min="4" max="4" width="60.453125" bestFit="1" customWidth="1"/>
    <col min="5" max="5" width="22.81640625" customWidth="1"/>
    <col min="6" max="6" width="17" customWidth="1"/>
  </cols>
  <sheetData>
    <row r="1" spans="1:6" ht="101.5" x14ac:dyDescent="0.35">
      <c r="A1" s="33" t="s">
        <v>172</v>
      </c>
      <c r="B1" s="33" t="s">
        <v>174</v>
      </c>
      <c r="C1" s="33" t="s">
        <v>185</v>
      </c>
      <c r="D1" s="33" t="s">
        <v>176</v>
      </c>
      <c r="E1" s="33" t="s">
        <v>186</v>
      </c>
      <c r="F1" s="33" t="s">
        <v>109</v>
      </c>
    </row>
    <row r="2" spans="1:6" x14ac:dyDescent="0.35">
      <c r="A2" s="3" t="s">
        <v>187</v>
      </c>
      <c r="B2" s="3" t="s">
        <v>188</v>
      </c>
      <c r="C2" t="s">
        <v>150</v>
      </c>
      <c r="D2" t="s">
        <v>47</v>
      </c>
      <c r="E2" t="s">
        <v>149</v>
      </c>
      <c r="F2" t="s">
        <v>7</v>
      </c>
    </row>
    <row r="3" spans="1:6" x14ac:dyDescent="0.35">
      <c r="A3" s="36" t="s">
        <v>189</v>
      </c>
      <c r="B3" s="36" t="s">
        <v>190</v>
      </c>
      <c r="C3" t="s">
        <v>152</v>
      </c>
      <c r="D3" t="s">
        <v>151</v>
      </c>
      <c r="E3" t="s">
        <v>191</v>
      </c>
      <c r="F3" t="s">
        <v>192</v>
      </c>
    </row>
    <row r="4" spans="1:6" x14ac:dyDescent="0.35">
      <c r="A4" t="s">
        <v>193</v>
      </c>
      <c r="B4" s="3" t="s">
        <v>194</v>
      </c>
      <c r="C4" t="s">
        <v>41</v>
      </c>
      <c r="D4" t="s">
        <v>195</v>
      </c>
      <c r="E4" t="s">
        <v>196</v>
      </c>
    </row>
    <row r="5" spans="1:6" x14ac:dyDescent="0.35">
      <c r="A5" s="3" t="s">
        <v>197</v>
      </c>
      <c r="B5" t="s">
        <v>198</v>
      </c>
      <c r="D5" t="s">
        <v>199</v>
      </c>
      <c r="E5" t="s">
        <v>200</v>
      </c>
    </row>
    <row r="6" spans="1:6" x14ac:dyDescent="0.35">
      <c r="B6" t="s">
        <v>201</v>
      </c>
      <c r="E6" t="s">
        <v>202</v>
      </c>
    </row>
    <row r="7" spans="1:6" x14ac:dyDescent="0.35">
      <c r="E7" t="s">
        <v>203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c01bf1-22c3-4c66-bcf6-e6dfa4d500d9">
      <Terms xmlns="http://schemas.microsoft.com/office/infopath/2007/PartnerControls"/>
    </lcf76f155ced4ddcb4097134ff3c332f>
    <TaxCatchAll xmlns="4b9ede89-4c72-4c7c-9168-a5bf54a61b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3571EDAACDD946AF5094579E52ED73" ma:contentTypeVersion="15" ma:contentTypeDescription="Create a new document." ma:contentTypeScope="" ma:versionID="8d31474af4224b0e5fddee347260378c">
  <xsd:schema xmlns:xsd="http://www.w3.org/2001/XMLSchema" xmlns:xs="http://www.w3.org/2001/XMLSchema" xmlns:p="http://schemas.microsoft.com/office/2006/metadata/properties" xmlns:ns2="dcc01bf1-22c3-4c66-bcf6-e6dfa4d500d9" xmlns:ns3="4b9ede89-4c72-4c7c-9168-a5bf54a61b8d" targetNamespace="http://schemas.microsoft.com/office/2006/metadata/properties" ma:root="true" ma:fieldsID="91bc146cafecd0b9014abd758c0ac319" ns2:_="" ns3:_="">
    <xsd:import namespace="dcc01bf1-22c3-4c66-bcf6-e6dfa4d500d9"/>
    <xsd:import namespace="4b9ede89-4c72-4c7c-9168-a5bf54a61b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01bf1-22c3-4c66-bcf6-e6dfa4d50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e89e70-0365-4596-95bc-ed0240ed214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9ede89-4c72-4c7c-9168-a5bf54a61b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4dc310-315b-4fca-9f0a-54818b402c7b}" ma:internalName="TaxCatchAll" ma:showField="CatchAllData" ma:web="4b9ede89-4c72-4c7c-9168-a5bf54a61b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0B7D1F-C5FB-4022-B2A9-C9292BF8B8C7}">
  <ds:schemaRefs>
    <ds:schemaRef ds:uri="http://schemas.microsoft.com/office/2006/metadata/properties"/>
    <ds:schemaRef ds:uri="http://schemas.microsoft.com/office/infopath/2007/PartnerControls"/>
    <ds:schemaRef ds:uri="dcc01bf1-22c3-4c66-bcf6-e6dfa4d500d9"/>
    <ds:schemaRef ds:uri="4b9ede89-4c72-4c7c-9168-a5bf54a61b8d"/>
  </ds:schemaRefs>
</ds:datastoreItem>
</file>

<file path=customXml/itemProps2.xml><?xml version="1.0" encoding="utf-8"?>
<ds:datastoreItem xmlns:ds="http://schemas.openxmlformats.org/officeDocument/2006/customXml" ds:itemID="{A8666CF1-4267-4127-A15B-F0F33CC9D384}">
  <ds:schemaRefs>
    <ds:schemaRef ds:uri="http://schemas.microsoft.com/sharepoint/v3/contenttype/forms"/>
  </ds:schemaRefs>
</ds:datastoreItem>
</file>

<file path=customXml/itemProps3.xml><?xml version="1.0" encoding="utf-8"?>
<ds:datastoreItem xmlns:ds="http://schemas.openxmlformats.org/officeDocument/2006/customXml" ds:itemID="{E987872F-9D72-4588-BCD7-65B553C05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01bf1-22c3-4c66-bcf6-e6dfa4d500d9"/>
    <ds:schemaRef ds:uri="4b9ede89-4c72-4c7c-9168-a5bf54a61b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 - Read before use</vt:lpstr>
      <vt:lpstr>Instructions</vt:lpstr>
      <vt:lpstr>Calculator</vt:lpstr>
      <vt:lpstr>Result Template</vt:lpstr>
      <vt:lpstr>Drop 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Daniel</dc:creator>
  <cp:keywords/>
  <dc:description/>
  <cp:lastModifiedBy>Hughes, Daniel</cp:lastModifiedBy>
  <cp:revision/>
  <dcterms:created xsi:type="dcterms:W3CDTF">2025-08-22T07:21:10Z</dcterms:created>
  <dcterms:modified xsi:type="dcterms:W3CDTF">2025-12-11T14:29:39Z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0x010100523571EDAACDD946AF5094579E52ED73</vt:lpwstr>
  </property>
  <property fmtid="{D5CDD505-2E9C-101B-9397-08002B2CF9AE}" pid="3" name="MediaServiceImageTags">
    <vt:lpwstr/>
  </property>
</Properties>
</file>