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te360.sharepoint.com/sites/BUSustainabilityTeamMeetingFolder/Shared Documents/General/07 - Supplier engagement 2025/Tools &amp; Documents/"/>
    </mc:Choice>
  </mc:AlternateContent>
  <xr:revisionPtr revIDLastSave="74" documentId="8_{BD887F2C-E2AA-4CB3-A315-A125CF1B6AF4}" xr6:coauthVersionLast="47" xr6:coauthVersionMax="47" xr10:uidLastSave="{98CA3EAF-60B2-4073-8546-171261EC830F}"/>
  <bookViews>
    <workbookView xWindow="-120" yWindow="-120" windowWidth="29040" windowHeight="15720" xr2:uid="{B11388D0-2873-4BA8-B5C4-B4CF08DA0414}"/>
  </bookViews>
  <sheets>
    <sheet name="PCF Estimation Tool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D4" i="3"/>
  <c r="D20" i="3" s="1"/>
  <c r="D21" i="3" s="1"/>
  <c r="D34" i="3"/>
  <c r="D35" i="3" s="1"/>
  <c r="D15" i="3" l="1"/>
  <c r="D16" i="3" s="1"/>
  <c r="D11" i="3"/>
  <c r="D6" i="3"/>
  <c r="D5" i="3" s="1"/>
  <c r="D28" i="3"/>
  <c r="D29" i="3" s="1"/>
  <c r="D25" i="3"/>
  <c r="D26" i="3" s="1"/>
  <c r="D37" i="3" l="1"/>
  <c r="D38" i="3" s="1"/>
  <c r="D39" i="3" l="1"/>
  <c r="D40" i="3" s="1"/>
  <c r="D4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tc={0CE70209-5699-4704-AEAD-8120BB9B2B70}</author>
  </authors>
  <commentList>
    <comment ref="B36" authorId="0" shapeId="0" xr:uid="{0CE70209-5699-4704-AEAD-8120BB9B2B70}">
      <text>
        <t>[Threaded comment]
Your version of Excel allows you to read this threaded comment; however, any edits to it will get removed if the file is opened in a newer version of Excel. Learn more: https://go.microsoft.com/fwlink/?linkid=870924
Comment:
    Additional emissions regarding energy, packaging, transportation, waste disposal…
Simply adds % on top of material carbon footprint.</t>
      </text>
    </comment>
  </commentList>
</comments>
</file>

<file path=xl/sharedStrings.xml><?xml version="1.0" encoding="utf-8"?>
<sst xmlns="http://schemas.openxmlformats.org/spreadsheetml/2006/main" count="85" uniqueCount="30">
  <si>
    <r>
      <t xml:space="preserve">Change only blue </t>
    </r>
    <r>
      <rPr>
        <b/>
        <sz val="11"/>
        <color rgb="FFC00000"/>
        <rFont val="Aptos Narrow"/>
        <family val="2"/>
        <scheme val="minor"/>
      </rPr>
      <t>and red</t>
    </r>
    <r>
      <rPr>
        <b/>
        <sz val="11"/>
        <color rgb="FF0070C0"/>
        <rFont val="Aptos Narrow"/>
        <family val="2"/>
        <scheme val="minor"/>
      </rPr>
      <t xml:space="preserve"> parameters</t>
    </r>
  </si>
  <si>
    <t>Product weight in g</t>
  </si>
  <si>
    <t>g/pc</t>
  </si>
  <si>
    <t>Product weight in kg</t>
  </si>
  <si>
    <t>kg/pc</t>
  </si>
  <si>
    <t>Product weight including waste g (gross weight)</t>
  </si>
  <si>
    <t>Product weight including waste kg</t>
  </si>
  <si>
    <t>Material 1</t>
  </si>
  <si>
    <t>Percentage</t>
  </si>
  <si>
    <t>%</t>
  </si>
  <si>
    <t>Emission Factor</t>
  </si>
  <si>
    <t>kg CO2-eq/kg</t>
  </si>
  <si>
    <t>Waste</t>
  </si>
  <si>
    <t>Carbon footprint</t>
  </si>
  <si>
    <t>kg CO2-eq/pc</t>
  </si>
  <si>
    <t>g CO2-eq/pc</t>
  </si>
  <si>
    <t xml:space="preserve">Material 2 </t>
  </si>
  <si>
    <t>Material 3</t>
  </si>
  <si>
    <t>Material 4</t>
  </si>
  <si>
    <t>Process: Option 1</t>
  </si>
  <si>
    <t>Process: Option 2</t>
  </si>
  <si>
    <t>Amount</t>
  </si>
  <si>
    <t>kWh/pc</t>
  </si>
  <si>
    <t>kg CO2-eq/kWh</t>
  </si>
  <si>
    <t>MJ/pc</t>
  </si>
  <si>
    <t>kg CO2-eq/MJ</t>
  </si>
  <si>
    <t>Additional emissions</t>
  </si>
  <si>
    <t>Total Carbon Footprint</t>
  </si>
  <si>
    <t>Carbon intensity</t>
  </si>
  <si>
    <t>g CO2-eq/g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</si>
</sst>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/>
    <xf numFmtId="0" fontId="1" fillId="2" borderId="5" xfId="0" applyFont="1" applyFill="1" applyBorder="1" applyProtection="1">
      <protection locked="0"/>
    </xf>
    <xf numFmtId="0" fontId="1" fillId="2" borderId="6" xfId="0" applyFont="1" applyFill="1" applyBorder="1"/>
    <xf numFmtId="0" fontId="1" fillId="2" borderId="8" xfId="0" applyFont="1" applyFill="1" applyBorder="1" applyProtection="1">
      <protection locked="0"/>
    </xf>
    <xf numFmtId="0" fontId="1" fillId="2" borderId="9" xfId="0" applyFont="1" applyFill="1" applyBorder="1"/>
    <xf numFmtId="0" fontId="1" fillId="3" borderId="5" xfId="0" applyFont="1" applyFill="1" applyBorder="1" applyProtection="1">
      <protection locked="0"/>
    </xf>
    <xf numFmtId="0" fontId="1" fillId="3" borderId="6" xfId="0" applyFont="1" applyFill="1" applyBorder="1"/>
    <xf numFmtId="0" fontId="1" fillId="3" borderId="0" xfId="0" applyFont="1" applyFill="1" applyProtection="1">
      <protection locked="0"/>
    </xf>
    <xf numFmtId="0" fontId="0" fillId="3" borderId="7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/>
    <xf numFmtId="0" fontId="0" fillId="3" borderId="0" xfId="0" applyFill="1" applyProtection="1">
      <protection locked="0"/>
    </xf>
    <xf numFmtId="0" fontId="0" fillId="3" borderId="13" xfId="0" applyFill="1" applyBorder="1" applyProtection="1">
      <protection locked="0"/>
    </xf>
    <xf numFmtId="0" fontId="2" fillId="4" borderId="8" xfId="0" applyFont="1" applyFill="1" applyBorder="1" applyProtection="1">
      <protection locked="0"/>
    </xf>
    <xf numFmtId="0" fontId="2" fillId="4" borderId="9" xfId="0" applyFont="1" applyFill="1" applyBorder="1" applyProtection="1">
      <protection locked="0"/>
    </xf>
    <xf numFmtId="0" fontId="2" fillId="4" borderId="14" xfId="0" applyFont="1" applyFill="1" applyBorder="1" applyProtection="1">
      <protection locked="0"/>
    </xf>
    <xf numFmtId="0" fontId="2" fillId="4" borderId="10" xfId="0" applyFont="1" applyFill="1" applyBorder="1" applyProtection="1">
      <protection locked="0"/>
    </xf>
    <xf numFmtId="0" fontId="1" fillId="3" borderId="12" xfId="0" applyFont="1" applyFill="1" applyBorder="1"/>
    <xf numFmtId="0" fontId="2" fillId="4" borderId="11" xfId="0" applyFont="1" applyFill="1" applyBorder="1" applyProtection="1">
      <protection locked="0"/>
    </xf>
    <xf numFmtId="0" fontId="2" fillId="4" borderId="12" xfId="0" applyFont="1" applyFill="1" applyBorder="1" applyProtection="1">
      <protection locked="0"/>
    </xf>
    <xf numFmtId="0" fontId="2" fillId="4" borderId="0" xfId="0" applyFont="1" applyFill="1" applyProtection="1">
      <protection locked="0"/>
    </xf>
    <xf numFmtId="0" fontId="2" fillId="4" borderId="13" xfId="0" applyFon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0" fontId="3" fillId="4" borderId="11" xfId="0" applyFont="1" applyFill="1" applyBorder="1" applyProtection="1">
      <protection locked="0"/>
    </xf>
    <xf numFmtId="0" fontId="3" fillId="4" borderId="12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1" fillId="3" borderId="11" xfId="0" applyFont="1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2" xfId="0" applyFont="1" applyFill="1" applyBorder="1"/>
    <xf numFmtId="0" fontId="4" fillId="3" borderId="0" xfId="0" applyFont="1" applyFill="1" applyProtection="1">
      <protection locked="0"/>
    </xf>
    <xf numFmtId="0" fontId="4" fillId="3" borderId="13" xfId="0" applyFont="1" applyFill="1" applyBorder="1" applyProtection="1">
      <protection locked="0"/>
    </xf>
    <xf numFmtId="0" fontId="5" fillId="3" borderId="11" xfId="0" applyFont="1" applyFill="1" applyBorder="1" applyProtection="1">
      <protection locked="0"/>
    </xf>
    <xf numFmtId="0" fontId="5" fillId="3" borderId="12" xfId="0" applyFont="1" applyFill="1" applyBorder="1"/>
    <xf numFmtId="0" fontId="5" fillId="3" borderId="0" xfId="0" applyFont="1" applyFill="1" applyProtection="1">
      <protection locked="0"/>
    </xf>
    <xf numFmtId="0" fontId="5" fillId="3" borderId="13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tipic, Nemanja" id="{ACCC335D-1D60-47D4-B90A-D4BF4BD61E7A}" userId="S::nemanja.stipic@te.com::5d4642ea-f35f-4c14-8b9e-9a6942ae720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6" dT="2023-11-21T12:10:03.39" personId="{ACCC335D-1D60-47D4-B90A-D4BF4BD61E7A}" id="{0CE70209-5699-4704-AEAD-8120BB9B2B70}">
    <text>Additional emissions regarding energy, packaging, transportation, waste disposal…
Simply adds % on top of material carbon footprint.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44715-FA55-4737-BA5C-F2679FD6CD9C}">
  <dimension ref="B1:E41"/>
  <sheetViews>
    <sheetView tabSelected="1" zoomScaleNormal="100" workbookViewId="0">
      <selection activeCell="F16" sqref="F16"/>
    </sheetView>
  </sheetViews>
  <sheetFormatPr defaultColWidth="8.85546875" defaultRowHeight="15" x14ac:dyDescent="0.25"/>
  <cols>
    <col min="1" max="1" width="8.85546875" style="1"/>
    <col min="2" max="2" width="32.85546875" style="1" bestFit="1" customWidth="1"/>
    <col min="3" max="5" width="15.7109375" style="1" customWidth="1"/>
    <col min="6" max="16384" width="8.85546875" style="1"/>
  </cols>
  <sheetData>
    <row r="1" spans="2:5" x14ac:dyDescent="0.25">
      <c r="B1" s="39"/>
      <c r="C1" s="39"/>
      <c r="D1" s="39"/>
      <c r="E1" s="39"/>
    </row>
    <row r="2" spans="2:5" x14ac:dyDescent="0.25">
      <c r="B2" s="38" t="s">
        <v>0</v>
      </c>
    </row>
    <row r="3" spans="2:5" x14ac:dyDescent="0.25">
      <c r="B3" s="19" t="s">
        <v>1</v>
      </c>
      <c r="C3" s="18"/>
      <c r="D3" s="17"/>
      <c r="E3" s="16" t="s">
        <v>2</v>
      </c>
    </row>
    <row r="4" spans="2:5" x14ac:dyDescent="0.25">
      <c r="B4" s="15" t="s">
        <v>3</v>
      </c>
      <c r="C4" s="14"/>
      <c r="D4" s="13">
        <f>D3/1000</f>
        <v>0</v>
      </c>
      <c r="E4" s="12" t="s">
        <v>4</v>
      </c>
    </row>
    <row r="5" spans="2:5" x14ac:dyDescent="0.25">
      <c r="B5" s="37" t="s">
        <v>5</v>
      </c>
      <c r="C5" s="36"/>
      <c r="D5" s="35">
        <f>D6*1000</f>
        <v>0</v>
      </c>
      <c r="E5" s="34" t="s">
        <v>2</v>
      </c>
    </row>
    <row r="6" spans="2:5" x14ac:dyDescent="0.25">
      <c r="B6" s="33" t="s">
        <v>6</v>
      </c>
      <c r="C6" s="32"/>
      <c r="D6" s="31">
        <f>D4*D7/100*(1+D9/100)+D4*D12/100*(1+D14/100)+D4*D17/100*(1+D19/100)+D4*D22/100*(1+D24/100)</f>
        <v>0</v>
      </c>
      <c r="E6" s="30" t="s">
        <v>4</v>
      </c>
    </row>
    <row r="7" spans="2:5" x14ac:dyDescent="0.25">
      <c r="B7" s="19" t="s">
        <v>7</v>
      </c>
      <c r="C7" s="18" t="s">
        <v>8</v>
      </c>
      <c r="D7" s="17">
        <v>0</v>
      </c>
      <c r="E7" s="16" t="s">
        <v>9</v>
      </c>
    </row>
    <row r="8" spans="2:5" x14ac:dyDescent="0.25">
      <c r="B8" s="24"/>
      <c r="C8" s="23" t="s">
        <v>10</v>
      </c>
      <c r="D8" s="22">
        <v>0</v>
      </c>
      <c r="E8" s="21" t="s">
        <v>11</v>
      </c>
    </row>
    <row r="9" spans="2:5" x14ac:dyDescent="0.25">
      <c r="B9" s="24"/>
      <c r="C9" s="28" t="s">
        <v>12</v>
      </c>
      <c r="D9" s="27">
        <v>0</v>
      </c>
      <c r="E9" s="26" t="s">
        <v>9</v>
      </c>
    </row>
    <row r="10" spans="2:5" x14ac:dyDescent="0.25">
      <c r="B10" s="15"/>
      <c r="C10" s="14" t="s">
        <v>13</v>
      </c>
      <c r="D10" s="13">
        <f>D4*D7/100*(1+D9/100)*D8</f>
        <v>0</v>
      </c>
      <c r="E10" s="12" t="s">
        <v>14</v>
      </c>
    </row>
    <row r="11" spans="2:5" x14ac:dyDescent="0.25">
      <c r="B11" s="15"/>
      <c r="C11" s="10" t="s">
        <v>13</v>
      </c>
      <c r="D11" s="20">
        <f>D10*1000</f>
        <v>0</v>
      </c>
      <c r="E11" s="29" t="s">
        <v>15</v>
      </c>
    </row>
    <row r="12" spans="2:5" x14ac:dyDescent="0.25">
      <c r="B12" s="19" t="s">
        <v>16</v>
      </c>
      <c r="C12" s="18" t="s">
        <v>8</v>
      </c>
      <c r="D12" s="17">
        <v>0</v>
      </c>
      <c r="E12" s="16" t="s">
        <v>9</v>
      </c>
    </row>
    <row r="13" spans="2:5" x14ac:dyDescent="0.25">
      <c r="B13" s="24"/>
      <c r="C13" s="23" t="s">
        <v>10</v>
      </c>
      <c r="D13" s="22">
        <v>0</v>
      </c>
      <c r="E13" s="21" t="s">
        <v>11</v>
      </c>
    </row>
    <row r="14" spans="2:5" x14ac:dyDescent="0.25">
      <c r="B14" s="24"/>
      <c r="C14" s="28" t="s">
        <v>12</v>
      </c>
      <c r="D14" s="27">
        <v>0</v>
      </c>
      <c r="E14" s="26" t="s">
        <v>9</v>
      </c>
    </row>
    <row r="15" spans="2:5" x14ac:dyDescent="0.25">
      <c r="B15" s="15"/>
      <c r="C15" s="14" t="s">
        <v>13</v>
      </c>
      <c r="D15" s="13">
        <f>D4*D12/100*(1+D14/100)*D13</f>
        <v>0</v>
      </c>
      <c r="E15" s="12" t="s">
        <v>14</v>
      </c>
    </row>
    <row r="16" spans="2:5" x14ac:dyDescent="0.25">
      <c r="B16" s="15"/>
      <c r="C16" s="10" t="s">
        <v>13</v>
      </c>
      <c r="D16" s="20">
        <f>D15*1000</f>
        <v>0</v>
      </c>
      <c r="E16" s="29" t="s">
        <v>15</v>
      </c>
    </row>
    <row r="17" spans="2:5" x14ac:dyDescent="0.25">
      <c r="B17" s="19" t="s">
        <v>17</v>
      </c>
      <c r="C17" s="18" t="s">
        <v>8</v>
      </c>
      <c r="D17" s="17">
        <v>0</v>
      </c>
      <c r="E17" s="16" t="s">
        <v>9</v>
      </c>
    </row>
    <row r="18" spans="2:5" x14ac:dyDescent="0.25">
      <c r="B18" s="24"/>
      <c r="C18" s="23" t="s">
        <v>10</v>
      </c>
      <c r="D18" s="22">
        <v>0</v>
      </c>
      <c r="E18" s="21" t="s">
        <v>11</v>
      </c>
    </row>
    <row r="19" spans="2:5" x14ac:dyDescent="0.25">
      <c r="B19" s="24"/>
      <c r="C19" s="28" t="s">
        <v>12</v>
      </c>
      <c r="D19" s="27">
        <v>0</v>
      </c>
      <c r="E19" s="26" t="s">
        <v>9</v>
      </c>
    </row>
    <row r="20" spans="2:5" x14ac:dyDescent="0.25">
      <c r="B20" s="15"/>
      <c r="C20" s="14" t="s">
        <v>13</v>
      </c>
      <c r="D20" s="13">
        <f>D4*D17/100*(1+D19/100)*D18</f>
        <v>0</v>
      </c>
      <c r="E20" s="12" t="s">
        <v>14</v>
      </c>
    </row>
    <row r="21" spans="2:5" x14ac:dyDescent="0.25">
      <c r="B21" s="15"/>
      <c r="C21" s="10" t="s">
        <v>13</v>
      </c>
      <c r="D21" s="20">
        <f>D20*1000</f>
        <v>0</v>
      </c>
      <c r="E21" s="29" t="s">
        <v>15</v>
      </c>
    </row>
    <row r="22" spans="2:5" x14ac:dyDescent="0.25">
      <c r="B22" s="19" t="s">
        <v>18</v>
      </c>
      <c r="C22" s="18" t="s">
        <v>8</v>
      </c>
      <c r="D22" s="17">
        <v>0</v>
      </c>
      <c r="E22" s="16" t="s">
        <v>9</v>
      </c>
    </row>
    <row r="23" spans="2:5" x14ac:dyDescent="0.25">
      <c r="B23" s="24"/>
      <c r="C23" s="23" t="s">
        <v>10</v>
      </c>
      <c r="D23" s="22">
        <v>0</v>
      </c>
      <c r="E23" s="21" t="s">
        <v>11</v>
      </c>
    </row>
    <row r="24" spans="2:5" x14ac:dyDescent="0.25">
      <c r="B24" s="24"/>
      <c r="C24" s="28" t="s">
        <v>12</v>
      </c>
      <c r="D24" s="27">
        <v>0</v>
      </c>
      <c r="E24" s="26" t="s">
        <v>9</v>
      </c>
    </row>
    <row r="25" spans="2:5" x14ac:dyDescent="0.25">
      <c r="B25" s="15"/>
      <c r="C25" s="14" t="s">
        <v>13</v>
      </c>
      <c r="D25" s="13">
        <f>D4*D22/100*(1+D24/100)*D23</f>
        <v>0</v>
      </c>
      <c r="E25" s="12" t="s">
        <v>14</v>
      </c>
    </row>
    <row r="26" spans="2:5" x14ac:dyDescent="0.25">
      <c r="B26" s="11"/>
      <c r="C26" s="25" t="s">
        <v>13</v>
      </c>
      <c r="D26" s="9">
        <f>D25*1000</f>
        <v>0</v>
      </c>
      <c r="E26" s="8" t="s">
        <v>15</v>
      </c>
    </row>
    <row r="27" spans="2:5" x14ac:dyDescent="0.25">
      <c r="B27" s="24" t="s">
        <v>19</v>
      </c>
      <c r="C27" s="23" t="s">
        <v>10</v>
      </c>
      <c r="D27" s="22">
        <v>0</v>
      </c>
      <c r="E27" s="21" t="s">
        <v>11</v>
      </c>
    </row>
    <row r="28" spans="2:5" x14ac:dyDescent="0.25">
      <c r="B28" s="15"/>
      <c r="C28" s="14" t="s">
        <v>13</v>
      </c>
      <c r="D28" s="13">
        <f>D4*D27</f>
        <v>0</v>
      </c>
      <c r="E28" s="12" t="s">
        <v>14</v>
      </c>
    </row>
    <row r="29" spans="2:5" x14ac:dyDescent="0.25">
      <c r="B29" s="11"/>
      <c r="C29" s="10" t="s">
        <v>13</v>
      </c>
      <c r="D29" s="9">
        <f>D28*1000</f>
        <v>0</v>
      </c>
      <c r="E29" s="8" t="s">
        <v>15</v>
      </c>
    </row>
    <row r="30" spans="2:5" x14ac:dyDescent="0.25">
      <c r="B30" s="19" t="s">
        <v>20</v>
      </c>
      <c r="C30" s="18" t="s">
        <v>21</v>
      </c>
      <c r="D30" s="17">
        <v>0</v>
      </c>
      <c r="E30" s="16" t="s">
        <v>22</v>
      </c>
    </row>
    <row r="31" spans="2:5" x14ac:dyDescent="0.25">
      <c r="B31" s="24"/>
      <c r="C31" s="23" t="s">
        <v>10</v>
      </c>
      <c r="D31" s="22">
        <v>0</v>
      </c>
      <c r="E31" s="21" t="s">
        <v>23</v>
      </c>
    </row>
    <row r="32" spans="2:5" x14ac:dyDescent="0.25">
      <c r="B32" s="24"/>
      <c r="C32" s="23" t="s">
        <v>21</v>
      </c>
      <c r="D32" s="22">
        <v>0</v>
      </c>
      <c r="E32" s="21" t="s">
        <v>24</v>
      </c>
    </row>
    <row r="33" spans="2:5" x14ac:dyDescent="0.25">
      <c r="B33" s="24"/>
      <c r="C33" s="23" t="s">
        <v>10</v>
      </c>
      <c r="D33" s="22">
        <v>0</v>
      </c>
      <c r="E33" s="21" t="s">
        <v>25</v>
      </c>
    </row>
    <row r="34" spans="2:5" x14ac:dyDescent="0.25">
      <c r="B34" s="15"/>
      <c r="C34" s="14" t="s">
        <v>13</v>
      </c>
      <c r="D34" s="20">
        <f>D30*D31+D32*D33</f>
        <v>0</v>
      </c>
      <c r="E34" s="12" t="s">
        <v>14</v>
      </c>
    </row>
    <row r="35" spans="2:5" x14ac:dyDescent="0.25">
      <c r="B35" s="15"/>
      <c r="C35" s="10" t="s">
        <v>13</v>
      </c>
      <c r="D35" s="20">
        <f>D34*1000</f>
        <v>0</v>
      </c>
      <c r="E35" s="8" t="s">
        <v>15</v>
      </c>
    </row>
    <row r="36" spans="2:5" x14ac:dyDescent="0.25">
      <c r="B36" s="19" t="s">
        <v>26</v>
      </c>
      <c r="C36" s="18" t="s">
        <v>8</v>
      </c>
      <c r="D36" s="17">
        <v>3</v>
      </c>
      <c r="E36" s="16" t="s">
        <v>9</v>
      </c>
    </row>
    <row r="37" spans="2:5" x14ac:dyDescent="0.25">
      <c r="B37" s="15"/>
      <c r="C37" s="14" t="s">
        <v>13</v>
      </c>
      <c r="D37" s="13">
        <f>(D10+D15+D20+D25)*D36/100</f>
        <v>0</v>
      </c>
      <c r="E37" s="12" t="s">
        <v>14</v>
      </c>
    </row>
    <row r="38" spans="2:5" x14ac:dyDescent="0.25">
      <c r="B38" s="11"/>
      <c r="C38" s="10" t="s">
        <v>13</v>
      </c>
      <c r="D38" s="9">
        <f>D37*1000</f>
        <v>0</v>
      </c>
      <c r="E38" s="8" t="s">
        <v>15</v>
      </c>
    </row>
    <row r="39" spans="2:5" ht="14.45" customHeight="1" x14ac:dyDescent="0.25">
      <c r="B39" s="40" t="s">
        <v>27</v>
      </c>
      <c r="C39" s="41"/>
      <c r="D39" s="7">
        <f>D10+D15+D20+D25+D28+D34+D37</f>
        <v>0</v>
      </c>
      <c r="E39" s="6" t="s">
        <v>14</v>
      </c>
    </row>
    <row r="40" spans="2:5" x14ac:dyDescent="0.25">
      <c r="B40" s="42"/>
      <c r="C40" s="43"/>
      <c r="D40" s="5">
        <f>D39*1000</f>
        <v>0</v>
      </c>
      <c r="E40" s="4" t="s">
        <v>15</v>
      </c>
    </row>
    <row r="41" spans="2:5" x14ac:dyDescent="0.25">
      <c r="B41" s="44" t="s">
        <v>28</v>
      </c>
      <c r="C41" s="45"/>
      <c r="D41" s="3" t="e">
        <f>D40/D3</f>
        <v>#DIV/0!</v>
      </c>
      <c r="E41" s="2" t="s">
        <v>29</v>
      </c>
    </row>
  </sheetData>
  <mergeCells count="3">
    <mergeCell ref="B1:E1"/>
    <mergeCell ref="B39:C40"/>
    <mergeCell ref="B41:C41"/>
  </mergeCells>
  <pageMargins left="0.7" right="0.7" top="0.75" bottom="0.75" header="0.3" footer="0.3"/>
  <customProperties>
    <customPr name="IbpWorksheetKeyString_GUID" r:id="rId1"/>
  </customPropertie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c01bf1-22c3-4c66-bcf6-e6dfa4d500d9">
      <Terms xmlns="http://schemas.microsoft.com/office/infopath/2007/PartnerControls"/>
    </lcf76f155ced4ddcb4097134ff3c332f>
    <TaxCatchAll xmlns="4b9ede89-4c72-4c7c-9168-a5bf54a61b8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3571EDAACDD946AF5094579E52ED73" ma:contentTypeVersion="14" ma:contentTypeDescription="Create a new document." ma:contentTypeScope="" ma:versionID="c84afe169ac713db68d67948a5711cd0">
  <xsd:schema xmlns:xsd="http://www.w3.org/2001/XMLSchema" xmlns:xs="http://www.w3.org/2001/XMLSchema" xmlns:p="http://schemas.microsoft.com/office/2006/metadata/properties" xmlns:ns2="dcc01bf1-22c3-4c66-bcf6-e6dfa4d500d9" xmlns:ns3="4b9ede89-4c72-4c7c-9168-a5bf54a61b8d" targetNamespace="http://schemas.microsoft.com/office/2006/metadata/properties" ma:root="true" ma:fieldsID="92094dd2bb6a403e79357d51f2f2282a" ns2:_="" ns3:_="">
    <xsd:import namespace="dcc01bf1-22c3-4c66-bcf6-e6dfa4d500d9"/>
    <xsd:import namespace="4b9ede89-4c72-4c7c-9168-a5bf54a61b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01bf1-22c3-4c66-bcf6-e6dfa4d500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fe89e70-0365-4596-95bc-ed0240ed21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ede89-4c72-4c7c-9168-a5bf54a61b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4dc310-315b-4fca-9f0a-54818b402c7b}" ma:internalName="TaxCatchAll" ma:showField="CatchAllData" ma:web="4b9ede89-4c72-4c7c-9168-a5bf54a61b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E3F5B0-39AC-409C-9C38-1DCC7500E0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7BD525-427B-4EB4-AB29-EB6CBA43A67C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4b9ede89-4c72-4c7c-9168-a5bf54a61b8d"/>
    <ds:schemaRef ds:uri="http://purl.org/dc/elements/1.1/"/>
    <ds:schemaRef ds:uri="http://schemas.microsoft.com/office/2006/metadata/properties"/>
    <ds:schemaRef ds:uri="http://schemas.microsoft.com/office/infopath/2007/PartnerControls"/>
    <ds:schemaRef ds:uri="dcc01bf1-22c3-4c66-bcf6-e6dfa4d500d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51E2E3-220A-434A-8EA0-612DDE0D8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c01bf1-22c3-4c66-bcf6-e6dfa4d500d9"/>
    <ds:schemaRef ds:uri="4b9ede89-4c72-4c7c-9168-a5bf54a61b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PCF Estimation Tool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Hughes, Daniel</dc:creator>
  <cp:keywords/>
  <dc:description/>
  <cp:lastModifiedBy>Gao, Feng</cp:lastModifiedBy>
  <cp:revision/>
  <dcterms:created xsi:type="dcterms:W3CDTF">2025-02-17T15:15:51Z</dcterms:created>
  <dcterms:modified xsi:type="dcterms:W3CDTF">2025-04-24T06:14:01Z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0x010100523571EDAACDD946AF5094579E52ED73</vt:lpwstr>
  </property>
  <property fmtid="{D5CDD505-2E9C-101B-9397-08002B2CF9AE}" pid="3" name="MediaServiceImageTags">
    <vt:lpwstr/>
  </property>
</Properties>
</file>